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<sst xmlns="http://schemas.openxmlformats.org/spreadsheetml/2006/main" count="69" uniqueCount="62">
  <si>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</si>
  <si>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</si>
  <si>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</si>
  <si>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</si>
  <si>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</si>
  <si>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</si>
  <si>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</si>
  <si>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</si>
  <si>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</si>
  <si>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</si>
  <si>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</si>
  <si>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</si>
  <si>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</si>
  <si>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</si>
  <si>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</si>
  <si>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</si>
  <si>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</si>
  <si>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</si>
  <si>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</si>
  <si>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</si>
  <si>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</si>
  <si>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</si>
  <si>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</si>
  <si>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</si>
  <si>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</si>
  <si>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</si>
  <si>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</si>
  <si>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</si>
  <si>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</si>
  <si>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</si>
  <si>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</si>
  <si>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</si>
  <si>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</si>
  <si>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</si>
  <si>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</si>
  <si>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</si>
  <si>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</si>
  <si>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</si>
  <si>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</si>
  <si>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</si>
  <si>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</si>
  <si>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</si>
  <si>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</si>
  <si>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</si>
  <si>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</si>
  <si>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</si>
  <si>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</si>
  <si>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</si>
  <si>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</si>
  <si>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</si>
  <si>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</si>
  <si>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</si>
  <si>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</si>
  <si>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 xml:space="preserve"> + (-)                            осіб</t>
  </si>
  <si>
    <t xml:space="preserve"> + (-)                       осіб</t>
  </si>
  <si>
    <t>-</t>
  </si>
  <si>
    <t>Інформація щодо надання послуг Луганською обласною службою зайнятості молоді у віці до 35 років
у січні - червні 2018 року</t>
  </si>
  <si>
    <t>січень-червень 2018 р.</t>
  </si>
  <si>
    <t>січень-червень 2017 р.</t>
  </si>
  <si>
    <t>осіб</t>
  </si>
  <si>
    <t xml:space="preserve">                            1 липня           2018 р.</t>
  </si>
  <si>
    <t xml:space="preserve">                            1 липня           2017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</si>
</sst>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6"/>
      <color indexed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2" fillId="0" borderId="20" xfId="405" applyNumberFormat="1" applyFont="1" applyFill="1" applyBorder="1" applyAlignment="1" applyProtection="1">
      <alignment/>
      <protection locked="0"/>
    </xf>
    <xf numFmtId="1" fontId="43" fillId="0" borderId="20" xfId="405" applyNumberFormat="1" applyFont="1" applyFill="1" applyBorder="1" applyAlignment="1" applyProtection="1">
      <alignment/>
      <protection locked="0"/>
    </xf>
    <xf numFmtId="1" fontId="21" fillId="0" borderId="20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3" fontId="21" fillId="0" borderId="3" xfId="405" applyNumberFormat="1" applyFont="1" applyFill="1" applyBorder="1" applyAlignment="1" applyProtection="1">
      <alignment horizontal="center" vertical="center"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0" fontId="45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48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87" fontId="50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84" fontId="21" fillId="0" borderId="3" xfId="414" applyNumberFormat="1" applyFont="1" applyFill="1" applyBorder="1" applyAlignment="1">
      <alignment horizontal="center" vertical="center"/>
      <protection/>
    </xf>
    <xf numFmtId="3" fontId="48" fillId="0" borderId="0" xfId="418" applyNumberFormat="1" applyFont="1" applyFill="1">
      <alignment/>
      <protection/>
    </xf>
    <xf numFmtId="0" fontId="48" fillId="0" borderId="0" xfId="418" applyFont="1" applyFill="1">
      <alignment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/>
      <protection/>
    </xf>
    <xf numFmtId="1" fontId="21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27" fillId="0" borderId="3" xfId="0" applyFont="1" applyBorder="1" applyAlignment="1">
      <alignment horizontal="left" vertical="center" wrapText="1" shrinkToFit="1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Border="1" applyAlignment="1" applyProtection="1">
      <alignment horizontal="left" vertical="center" wrapText="1" shrinkToFit="1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0" fontId="58" fillId="0" borderId="3" xfId="0" applyFont="1" applyAlignment="1">
      <alignment horizontal="center"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49" fontId="21" fillId="0" borderId="21" xfId="418" applyNumberFormat="1" applyFont="1" applyBorder="1" applyAlignment="1">
      <alignment horizontal="center" vertical="center" wrapText="1"/>
      <protection/>
    </xf>
    <xf numFmtId="49" fontId="21" fillId="0" borderId="22" xfId="418" applyNumberFormat="1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0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27" fillId="0" borderId="28" xfId="414" applyFont="1" applyFill="1" applyBorder="1" applyAlignment="1">
      <alignment horizontal="center" vertical="center"/>
      <protection/>
    </xf>
    <xf numFmtId="0" fontId="27" fillId="0" borderId="29" xfId="414" applyFont="1" applyFill="1" applyBorder="1" applyAlignment="1">
      <alignment horizontal="center" vertical="center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Hyperlink" xfId="346"/>
    <cellStyle name="Гиперссылка 2" xfId="347"/>
    <cellStyle name="Гиперссылка 3" xfId="348"/>
    <cellStyle name="Грошовий 2" xfId="349"/>
    <cellStyle name="Currency" xfId="350"/>
    <cellStyle name="Currency [0]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Followed Hyperlink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15" sqref="B15:B16"/>
    </sheetView>
  </sheetViews>
  <sheetFormatPr defaultColWidth="8.00390625" defaultRowHeight="15"/>
  <cols>
    <col min="1" max="1" width="69.7109375" style="26" customWidth="1"/>
    <col min="2" max="2" width="22.140625" style="44" customWidth="1"/>
    <col min="3" max="3" width="21.7109375" style="44" customWidth="1"/>
    <col min="4" max="4" width="11.8515625" style="26" customWidth="1"/>
    <col min="5" max="5" width="15.57421875" style="26" customWidth="1"/>
    <col min="6" max="16384" width="8.00390625" style="26" customWidth="1"/>
  </cols>
  <sheetData>
    <row r="1" spans="1:5" ht="22.5">
      <c r="A1" s="60" t="s">
        <v>52</v>
      </c>
      <c r="B1" s="60"/>
      <c r="C1" s="60"/>
      <c r="D1" s="60"/>
      <c r="E1" s="60"/>
    </row>
    <row r="2" spans="1:5" ht="22.5">
      <c r="A2" s="61" t="s">
        <v>10</v>
      </c>
      <c r="B2" s="61"/>
      <c r="C2" s="61"/>
      <c r="D2" s="61"/>
      <c r="E2" s="61"/>
    </row>
    <row r="3" spans="1:5" s="30" customFormat="1" ht="18" customHeight="1">
      <c r="A3" s="27"/>
      <c r="B3" s="28"/>
      <c r="C3" s="29"/>
      <c r="D3" s="29"/>
      <c r="E3" s="29" t="s">
        <v>59</v>
      </c>
    </row>
    <row r="4" spans="1:5" s="30" customFormat="1" ht="23.25" customHeight="1">
      <c r="A4" s="62" t="s">
        <v>11</v>
      </c>
      <c r="B4" s="63" t="s">
        <v>58</v>
      </c>
      <c r="C4" s="63" t="s">
        <v>57</v>
      </c>
      <c r="D4" s="65" t="s">
        <v>12</v>
      </c>
      <c r="E4" s="65"/>
    </row>
    <row r="5" spans="1:5" s="30" customFormat="1" ht="40.5">
      <c r="A5" s="62"/>
      <c r="B5" s="64"/>
      <c r="C5" s="64"/>
      <c r="D5" s="31" t="s">
        <v>13</v>
      </c>
      <c r="E5" s="32" t="s">
        <v>53</v>
      </c>
    </row>
    <row r="6" spans="1:5" s="35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14</v>
      </c>
      <c r="B7" s="56">
        <v>5508</v>
      </c>
      <c r="C7" s="47">
        <f>2!B5</f>
        <v>5117</v>
      </c>
      <c r="D7" s="37">
        <f aca="true" t="shared" si="0" ref="D7:D12">C7/B7*100</f>
        <v>92.90123456790124</v>
      </c>
      <c r="E7" s="51">
        <f aca="true" t="shared" si="1" ref="E7:E12">C7-B7</f>
        <v>-391</v>
      </c>
    </row>
    <row r="8" spans="1:7" s="30" customFormat="1" ht="40.5">
      <c r="A8" s="38" t="s">
        <v>15</v>
      </c>
      <c r="B8" s="56">
        <v>3046</v>
      </c>
      <c r="C8" s="47">
        <f>2!C5</f>
        <v>3216</v>
      </c>
      <c r="D8" s="37">
        <f t="shared" si="0"/>
        <v>105.58108995403808</v>
      </c>
      <c r="E8" s="51">
        <f t="shared" si="1"/>
        <v>170</v>
      </c>
      <c r="G8" s="39"/>
    </row>
    <row r="9" spans="1:7" s="30" customFormat="1" ht="64.5" customHeight="1">
      <c r="A9" s="38" t="s">
        <v>7</v>
      </c>
      <c r="B9" s="56">
        <v>59</v>
      </c>
      <c r="C9" s="47">
        <f>2!E5</f>
        <v>77</v>
      </c>
      <c r="D9" s="37">
        <f t="shared" si="0"/>
        <v>130.5084745762712</v>
      </c>
      <c r="E9" s="51">
        <f t="shared" si="1"/>
        <v>18</v>
      </c>
      <c r="G9" s="39"/>
    </row>
    <row r="10" spans="1:9" s="30" customFormat="1" ht="27.75" customHeight="1">
      <c r="A10" s="40" t="s">
        <v>16</v>
      </c>
      <c r="B10" s="56">
        <v>750</v>
      </c>
      <c r="C10" s="47">
        <f>2!F5</f>
        <v>864</v>
      </c>
      <c r="D10" s="37">
        <f t="shared" si="0"/>
        <v>115.19999999999999</v>
      </c>
      <c r="E10" s="51">
        <f t="shared" si="1"/>
        <v>114</v>
      </c>
      <c r="I10" s="39"/>
    </row>
    <row r="11" spans="1:5" s="30" customFormat="1" ht="48" customHeight="1">
      <c r="A11" s="40" t="s">
        <v>3</v>
      </c>
      <c r="B11" s="56">
        <v>1021</v>
      </c>
      <c r="C11" s="47">
        <f>2!G5</f>
        <v>1035</v>
      </c>
      <c r="D11" s="37">
        <f t="shared" si="0"/>
        <v>101.37120470127326</v>
      </c>
      <c r="E11" s="51">
        <f t="shared" si="1"/>
        <v>14</v>
      </c>
    </row>
    <row r="12" spans="1:6" s="30" customFormat="1" ht="45.75" customHeight="1">
      <c r="A12" s="40" t="s">
        <v>17</v>
      </c>
      <c r="B12" s="47">
        <v>5302</v>
      </c>
      <c r="C12" s="47">
        <f>2!H5</f>
        <v>4940</v>
      </c>
      <c r="D12" s="37">
        <f t="shared" si="0"/>
        <v>93.1723877781969</v>
      </c>
      <c r="E12" s="51">
        <f t="shared" si="1"/>
        <v>-362</v>
      </c>
      <c r="F12" s="39"/>
    </row>
    <row r="13" spans="1:6" s="30" customFormat="1" ht="12.75">
      <c r="A13" s="66" t="s">
        <v>18</v>
      </c>
      <c r="B13" s="67"/>
      <c r="C13" s="67"/>
      <c r="D13" s="67"/>
      <c r="E13" s="68"/>
      <c r="F13" s="39"/>
    </row>
    <row r="14" spans="1:6" s="30" customFormat="1" ht="12.75">
      <c r="A14" s="69"/>
      <c r="B14" s="70"/>
      <c r="C14" s="70"/>
      <c r="D14" s="70"/>
      <c r="E14" s="71"/>
      <c r="F14" s="39"/>
    </row>
    <row r="15" spans="1:5" s="30" customFormat="1" ht="20.25" customHeight="1">
      <c r="A15" s="62" t="s">
        <v>11</v>
      </c>
      <c r="B15" s="62" t="s">
        <v>61</v>
      </c>
      <c r="C15" s="62" t="s">
        <v>60</v>
      </c>
      <c r="D15" s="72" t="s">
        <v>12</v>
      </c>
      <c r="E15" s="73"/>
    </row>
    <row r="16" spans="1:5" ht="36.75" customHeight="1">
      <c r="A16" s="62"/>
      <c r="B16" s="62"/>
      <c r="C16" s="62"/>
      <c r="D16" s="31" t="s">
        <v>13</v>
      </c>
      <c r="E16" s="32" t="s">
        <v>54</v>
      </c>
    </row>
    <row r="17" spans="1:5" ht="33" customHeight="1">
      <c r="A17" s="41" t="s">
        <v>14</v>
      </c>
      <c r="B17" s="48">
        <v>2001</v>
      </c>
      <c r="C17" s="48">
        <f>2!I5</f>
        <v>1860</v>
      </c>
      <c r="D17" s="42">
        <f>ROUND(C17/B17*100,1)</f>
        <v>93</v>
      </c>
      <c r="E17" s="49">
        <f>C17-B17</f>
        <v>-141</v>
      </c>
    </row>
    <row r="18" spans="1:5" ht="32.25" customHeight="1">
      <c r="A18" s="41" t="s">
        <v>19</v>
      </c>
      <c r="B18" s="48">
        <v>0</v>
      </c>
      <c r="C18" s="48">
        <f>2!J5</f>
        <v>0</v>
      </c>
      <c r="D18" s="42" t="s">
        <v>55</v>
      </c>
      <c r="E18" s="50">
        <v>0</v>
      </c>
    </row>
    <row r="19" spans="1:5" ht="24" customHeight="1">
      <c r="A19" s="41" t="s">
        <v>20</v>
      </c>
      <c r="B19" s="48">
        <v>1297</v>
      </c>
      <c r="C19" s="48">
        <f>2!K5</f>
        <v>1137</v>
      </c>
      <c r="D19" s="42">
        <f>ROUND(C19/B19*100,1)</f>
        <v>87.7</v>
      </c>
      <c r="E19" s="49">
        <f>C19-B19</f>
        <v>-160</v>
      </c>
    </row>
    <row r="20" spans="2:3" ht="12.75">
      <c r="B20" s="43"/>
      <c r="C20" s="43"/>
    </row>
    <row r="21" ht="12.75">
      <c r="C21" s="43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view="pageBreakPreview" zoomScale="75" zoomScaleNormal="85" zoomScaleSheetLayoutView="75" zoomScalePageLayoutView="0" workbookViewId="0" topLeftCell="A2">
      <selection activeCell="G11" sqref="G11"/>
    </sheetView>
  </sheetViews>
  <sheetFormatPr defaultColWidth="7.421875" defaultRowHeight="15"/>
  <cols>
    <col min="1" max="1" width="25.57421875" style="21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4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13" width="9.140625" style="2" customWidth="1"/>
    <col min="14" max="14" width="10.8515625" style="2" bestFit="1" customWidth="1"/>
    <col min="15" max="235" width="9.140625" style="2" customWidth="1"/>
    <col min="236" max="236" width="16.00390625" style="2" customWidth="1"/>
    <col min="237" max="248" width="10.8515625" style="2" customWidth="1"/>
    <col min="249" max="249" width="9.421875" style="2" customWidth="1"/>
    <col min="250" max="250" width="8.421875" style="2" customWidth="1"/>
    <col min="251" max="251" width="6.57421875" style="2" customWidth="1"/>
    <col min="252" max="252" width="8.28125" style="2" customWidth="1"/>
    <col min="253" max="253" width="8.7109375" style="2" customWidth="1"/>
    <col min="254" max="254" width="6.00390625" style="2" customWidth="1"/>
    <col min="255" max="16384" width="7.421875" style="2" customWidth="1"/>
  </cols>
  <sheetData>
    <row r="1" spans="1:11" s="22" customFormat="1" ht="83.25" customHeight="1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8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3"/>
      <c r="B3" s="24" t="s">
        <v>1</v>
      </c>
      <c r="C3" s="24" t="s">
        <v>6</v>
      </c>
      <c r="D3" s="24" t="s">
        <v>21</v>
      </c>
      <c r="E3" s="24" t="s">
        <v>7</v>
      </c>
      <c r="F3" s="24" t="s">
        <v>2</v>
      </c>
      <c r="G3" s="24" t="s">
        <v>3</v>
      </c>
      <c r="H3" s="24" t="s">
        <v>22</v>
      </c>
      <c r="I3" s="25" t="s">
        <v>4</v>
      </c>
      <c r="J3" s="25" t="s">
        <v>9</v>
      </c>
      <c r="K3" s="24" t="s">
        <v>8</v>
      </c>
    </row>
    <row r="4" spans="1:11" s="3" customFormat="1" ht="21" customHeight="1">
      <c r="A4" s="19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0" t="s">
        <v>5</v>
      </c>
      <c r="B5" s="13">
        <f>SUM(B6:B34)</f>
        <v>5117</v>
      </c>
      <c r="C5" s="13">
        <f>SUM(C6:C34)</f>
        <v>3216</v>
      </c>
      <c r="D5" s="13">
        <f aca="true" t="shared" si="0" ref="D5:K5">SUM(D6:D34)</f>
        <v>15</v>
      </c>
      <c r="E5" s="13">
        <f t="shared" si="0"/>
        <v>77</v>
      </c>
      <c r="F5" s="13">
        <f t="shared" si="0"/>
        <v>864</v>
      </c>
      <c r="G5" s="13">
        <f>SUM(G6:G34)</f>
        <v>1035</v>
      </c>
      <c r="H5" s="13">
        <f t="shared" si="0"/>
        <v>4940</v>
      </c>
      <c r="I5" s="13">
        <f t="shared" si="0"/>
        <v>1860</v>
      </c>
      <c r="J5" s="13">
        <f>SUM(J6:J34)</f>
        <v>0</v>
      </c>
      <c r="K5" s="13">
        <f t="shared" si="0"/>
        <v>1137</v>
      </c>
    </row>
    <row r="6" spans="1:11" ht="32.25" customHeight="1">
      <c r="A6" s="52" t="s">
        <v>23</v>
      </c>
      <c r="B6" s="57">
        <v>49</v>
      </c>
      <c r="C6" s="57">
        <v>12</v>
      </c>
      <c r="D6" s="57">
        <v>0</v>
      </c>
      <c r="E6" s="45">
        <v>0</v>
      </c>
      <c r="F6" s="57">
        <v>7</v>
      </c>
      <c r="G6" s="58">
        <v>0</v>
      </c>
      <c r="H6" s="59">
        <v>35</v>
      </c>
      <c r="I6" s="57">
        <v>21</v>
      </c>
      <c r="J6" s="14">
        <v>0</v>
      </c>
      <c r="K6" s="57">
        <v>10</v>
      </c>
    </row>
    <row r="7" spans="1:11" ht="32.25" customHeight="1">
      <c r="A7" s="53" t="s">
        <v>24</v>
      </c>
      <c r="B7" s="58">
        <v>0</v>
      </c>
      <c r="C7" s="57">
        <v>0</v>
      </c>
      <c r="D7" s="58">
        <v>0</v>
      </c>
      <c r="E7" s="45">
        <v>0</v>
      </c>
      <c r="F7" s="58">
        <v>0</v>
      </c>
      <c r="G7" s="58">
        <v>0</v>
      </c>
      <c r="H7" s="59">
        <v>0</v>
      </c>
      <c r="I7" s="58">
        <v>0</v>
      </c>
      <c r="J7" s="14">
        <v>0</v>
      </c>
      <c r="K7" s="58">
        <v>0</v>
      </c>
    </row>
    <row r="8" spans="1:11" ht="32.25" customHeight="1">
      <c r="A8" s="53" t="s">
        <v>25</v>
      </c>
      <c r="B8" s="58">
        <v>0</v>
      </c>
      <c r="C8" s="57">
        <v>0</v>
      </c>
      <c r="D8" s="58">
        <v>0</v>
      </c>
      <c r="E8" s="45">
        <v>0</v>
      </c>
      <c r="F8" s="58">
        <v>0</v>
      </c>
      <c r="G8" s="58">
        <v>0</v>
      </c>
      <c r="H8" s="59">
        <v>0</v>
      </c>
      <c r="I8" s="58">
        <v>0</v>
      </c>
      <c r="J8" s="14">
        <v>0</v>
      </c>
      <c r="K8" s="58">
        <v>0</v>
      </c>
    </row>
    <row r="9" spans="1:11" ht="32.25" customHeight="1">
      <c r="A9" s="53" t="s">
        <v>26</v>
      </c>
      <c r="B9" s="58">
        <v>0</v>
      </c>
      <c r="C9" s="57">
        <v>0</v>
      </c>
      <c r="D9" s="58">
        <v>0</v>
      </c>
      <c r="E9" s="45">
        <v>0</v>
      </c>
      <c r="F9" s="58">
        <v>0</v>
      </c>
      <c r="G9" s="58">
        <v>0</v>
      </c>
      <c r="H9" s="59">
        <v>0</v>
      </c>
      <c r="I9" s="58">
        <v>0</v>
      </c>
      <c r="J9" s="14">
        <v>0</v>
      </c>
      <c r="K9" s="58">
        <v>0</v>
      </c>
    </row>
    <row r="10" spans="1:11" ht="32.25" customHeight="1">
      <c r="A10" s="53" t="s">
        <v>27</v>
      </c>
      <c r="B10" s="58">
        <v>0</v>
      </c>
      <c r="C10" s="57">
        <v>0</v>
      </c>
      <c r="D10" s="58">
        <v>0</v>
      </c>
      <c r="E10" s="45">
        <v>0</v>
      </c>
      <c r="F10" s="58">
        <v>0</v>
      </c>
      <c r="G10" s="58">
        <v>0</v>
      </c>
      <c r="H10" s="59">
        <v>0</v>
      </c>
      <c r="I10" s="58">
        <v>0</v>
      </c>
      <c r="J10" s="14">
        <v>0</v>
      </c>
      <c r="K10" s="58">
        <v>0</v>
      </c>
    </row>
    <row r="11" spans="1:11" ht="32.25" customHeight="1">
      <c r="A11" s="53" t="s">
        <v>28</v>
      </c>
      <c r="B11" s="58">
        <v>0</v>
      </c>
      <c r="C11" s="57">
        <v>0</v>
      </c>
      <c r="D11" s="58">
        <v>0</v>
      </c>
      <c r="E11" s="45">
        <v>0</v>
      </c>
      <c r="F11" s="58">
        <v>0</v>
      </c>
      <c r="G11" s="58">
        <v>0</v>
      </c>
      <c r="H11" s="59">
        <v>0</v>
      </c>
      <c r="I11" s="58">
        <v>0</v>
      </c>
      <c r="J11" s="14">
        <v>0</v>
      </c>
      <c r="K11" s="58">
        <v>0</v>
      </c>
    </row>
    <row r="12" spans="1:11" ht="32.25" customHeight="1">
      <c r="A12" s="53" t="s">
        <v>29</v>
      </c>
      <c r="B12" s="58">
        <v>0</v>
      </c>
      <c r="C12" s="57">
        <v>0</v>
      </c>
      <c r="D12" s="58">
        <v>0</v>
      </c>
      <c r="E12" s="45">
        <v>0</v>
      </c>
      <c r="F12" s="58">
        <v>0</v>
      </c>
      <c r="G12" s="58">
        <v>0</v>
      </c>
      <c r="H12" s="59">
        <v>0</v>
      </c>
      <c r="I12" s="58">
        <v>0</v>
      </c>
      <c r="J12" s="14">
        <v>0</v>
      </c>
      <c r="K12" s="58">
        <v>0</v>
      </c>
    </row>
    <row r="13" spans="1:11" ht="32.25" customHeight="1">
      <c r="A13" s="53" t="s">
        <v>30</v>
      </c>
      <c r="B13" s="58">
        <v>591</v>
      </c>
      <c r="C13" s="57">
        <v>225</v>
      </c>
      <c r="D13" s="58">
        <v>4</v>
      </c>
      <c r="E13" s="45">
        <v>7</v>
      </c>
      <c r="F13" s="58">
        <v>47</v>
      </c>
      <c r="G13" s="58">
        <v>28</v>
      </c>
      <c r="H13" s="59">
        <v>562</v>
      </c>
      <c r="I13" s="58">
        <v>238</v>
      </c>
      <c r="J13" s="14">
        <v>0</v>
      </c>
      <c r="K13" s="58">
        <v>130</v>
      </c>
    </row>
    <row r="14" spans="1:11" ht="32.25" customHeight="1">
      <c r="A14" s="53" t="s">
        <v>31</v>
      </c>
      <c r="B14" s="58">
        <v>0</v>
      </c>
      <c r="C14" s="57">
        <v>0</v>
      </c>
      <c r="D14" s="58">
        <v>0</v>
      </c>
      <c r="E14" s="45">
        <v>0</v>
      </c>
      <c r="F14" s="58">
        <v>0</v>
      </c>
      <c r="G14" s="58">
        <v>0</v>
      </c>
      <c r="H14" s="59">
        <v>0</v>
      </c>
      <c r="I14" s="58">
        <v>0</v>
      </c>
      <c r="J14" s="14">
        <v>0</v>
      </c>
      <c r="K14" s="58">
        <v>0</v>
      </c>
    </row>
    <row r="15" spans="1:11" ht="32.25" customHeight="1">
      <c r="A15" s="53" t="s">
        <v>32</v>
      </c>
      <c r="B15" s="58">
        <v>0</v>
      </c>
      <c r="C15" s="57">
        <v>0</v>
      </c>
      <c r="D15" s="58">
        <v>0</v>
      </c>
      <c r="E15" s="45">
        <v>0</v>
      </c>
      <c r="F15" s="58">
        <v>0</v>
      </c>
      <c r="G15" s="58">
        <v>0</v>
      </c>
      <c r="H15" s="59">
        <v>0</v>
      </c>
      <c r="I15" s="58">
        <v>0</v>
      </c>
      <c r="J15" s="14">
        <v>0</v>
      </c>
      <c r="K15" s="58">
        <v>0</v>
      </c>
    </row>
    <row r="16" spans="1:11" ht="32.25" customHeight="1">
      <c r="A16" s="53" t="s">
        <v>33</v>
      </c>
      <c r="B16" s="58">
        <v>643</v>
      </c>
      <c r="C16" s="57">
        <v>237</v>
      </c>
      <c r="D16" s="58">
        <v>0</v>
      </c>
      <c r="E16" s="45">
        <v>12</v>
      </c>
      <c r="F16" s="58">
        <v>44</v>
      </c>
      <c r="G16" s="58">
        <v>48</v>
      </c>
      <c r="H16" s="59">
        <v>622</v>
      </c>
      <c r="I16" s="58">
        <v>286</v>
      </c>
      <c r="J16" s="14">
        <v>0</v>
      </c>
      <c r="K16" s="58">
        <v>156</v>
      </c>
    </row>
    <row r="17" spans="1:11" ht="32.25" customHeight="1">
      <c r="A17" s="53" t="s">
        <v>34</v>
      </c>
      <c r="B17" s="58">
        <v>0</v>
      </c>
      <c r="C17" s="57">
        <v>0</v>
      </c>
      <c r="D17" s="58">
        <v>0</v>
      </c>
      <c r="E17" s="45">
        <v>0</v>
      </c>
      <c r="F17" s="58">
        <v>0</v>
      </c>
      <c r="G17" s="58">
        <v>0</v>
      </c>
      <c r="H17" s="59">
        <v>0</v>
      </c>
      <c r="I17" s="58">
        <v>0</v>
      </c>
      <c r="J17" s="14">
        <v>0</v>
      </c>
      <c r="K17" s="58">
        <v>0</v>
      </c>
    </row>
    <row r="18" spans="1:11" ht="32.25" customHeight="1">
      <c r="A18" s="53" t="s">
        <v>35</v>
      </c>
      <c r="B18" s="58">
        <v>639</v>
      </c>
      <c r="C18" s="57">
        <v>410</v>
      </c>
      <c r="D18" s="58">
        <v>0</v>
      </c>
      <c r="E18" s="45">
        <v>9</v>
      </c>
      <c r="F18" s="58">
        <v>69</v>
      </c>
      <c r="G18" s="58">
        <v>37</v>
      </c>
      <c r="H18" s="59">
        <v>599</v>
      </c>
      <c r="I18" s="58">
        <v>292</v>
      </c>
      <c r="J18" s="14">
        <v>0</v>
      </c>
      <c r="K18" s="58">
        <v>181</v>
      </c>
    </row>
    <row r="19" spans="1:11" ht="32.25" customHeight="1">
      <c r="A19" s="53" t="s">
        <v>36</v>
      </c>
      <c r="B19" s="58">
        <v>0</v>
      </c>
      <c r="C19" s="57">
        <v>0</v>
      </c>
      <c r="D19" s="58">
        <v>0</v>
      </c>
      <c r="E19" s="45">
        <v>0</v>
      </c>
      <c r="F19" s="58">
        <v>0</v>
      </c>
      <c r="G19" s="58">
        <v>0</v>
      </c>
      <c r="H19" s="59">
        <v>0</v>
      </c>
      <c r="I19" s="58">
        <v>0</v>
      </c>
      <c r="J19" s="14">
        <v>0</v>
      </c>
      <c r="K19" s="58">
        <v>0</v>
      </c>
    </row>
    <row r="20" spans="1:11" ht="32.25" customHeight="1">
      <c r="A20" s="53" t="s">
        <v>37</v>
      </c>
      <c r="B20" s="58">
        <v>400</v>
      </c>
      <c r="C20" s="57">
        <v>314</v>
      </c>
      <c r="D20" s="58">
        <v>1</v>
      </c>
      <c r="E20" s="45">
        <v>2</v>
      </c>
      <c r="F20" s="58">
        <v>77</v>
      </c>
      <c r="G20" s="58">
        <v>86</v>
      </c>
      <c r="H20" s="59">
        <v>391</v>
      </c>
      <c r="I20" s="58">
        <v>110</v>
      </c>
      <c r="J20" s="14">
        <v>0</v>
      </c>
      <c r="K20" s="58">
        <v>74</v>
      </c>
    </row>
    <row r="21" spans="1:11" ht="32.25" customHeight="1">
      <c r="A21" s="53" t="s">
        <v>38</v>
      </c>
      <c r="B21" s="58">
        <v>258</v>
      </c>
      <c r="C21" s="57">
        <v>224</v>
      </c>
      <c r="D21" s="58">
        <v>4</v>
      </c>
      <c r="E21" s="45">
        <v>2</v>
      </c>
      <c r="F21" s="58">
        <v>90</v>
      </c>
      <c r="G21" s="58">
        <v>194</v>
      </c>
      <c r="H21" s="59">
        <v>255</v>
      </c>
      <c r="I21" s="58">
        <v>77</v>
      </c>
      <c r="J21" s="14">
        <v>0</v>
      </c>
      <c r="K21" s="58">
        <v>42</v>
      </c>
    </row>
    <row r="22" spans="1:11" ht="32.25" customHeight="1">
      <c r="A22" s="53" t="s">
        <v>39</v>
      </c>
      <c r="B22" s="58">
        <v>271</v>
      </c>
      <c r="C22" s="57">
        <v>205</v>
      </c>
      <c r="D22" s="58">
        <v>1</v>
      </c>
      <c r="E22" s="45">
        <v>11</v>
      </c>
      <c r="F22" s="58">
        <v>60</v>
      </c>
      <c r="G22" s="58">
        <v>78</v>
      </c>
      <c r="H22" s="59">
        <v>264</v>
      </c>
      <c r="I22" s="58">
        <v>104</v>
      </c>
      <c r="J22" s="14">
        <v>0</v>
      </c>
      <c r="K22" s="58">
        <v>84</v>
      </c>
    </row>
    <row r="23" spans="1:11" ht="32.25" customHeight="1">
      <c r="A23" s="53" t="s">
        <v>40</v>
      </c>
      <c r="B23" s="58">
        <v>0</v>
      </c>
      <c r="C23" s="57">
        <v>0</v>
      </c>
      <c r="D23" s="58">
        <v>0</v>
      </c>
      <c r="E23" s="45">
        <v>0</v>
      </c>
      <c r="F23" s="58">
        <v>0</v>
      </c>
      <c r="G23" s="58">
        <v>0</v>
      </c>
      <c r="H23" s="59">
        <v>0</v>
      </c>
      <c r="I23" s="58">
        <v>0</v>
      </c>
      <c r="J23" s="14">
        <v>0</v>
      </c>
      <c r="K23" s="58">
        <v>0</v>
      </c>
    </row>
    <row r="24" spans="1:11" ht="32.25" customHeight="1">
      <c r="A24" s="53" t="s">
        <v>41</v>
      </c>
      <c r="B24" s="58">
        <v>290</v>
      </c>
      <c r="C24" s="57">
        <v>146</v>
      </c>
      <c r="D24" s="58">
        <v>0</v>
      </c>
      <c r="E24" s="45">
        <v>1</v>
      </c>
      <c r="F24" s="58">
        <v>43</v>
      </c>
      <c r="G24" s="58">
        <v>66</v>
      </c>
      <c r="H24" s="59">
        <v>285</v>
      </c>
      <c r="I24" s="58">
        <v>103</v>
      </c>
      <c r="J24" s="14">
        <v>0</v>
      </c>
      <c r="K24" s="58">
        <v>60</v>
      </c>
    </row>
    <row r="25" spans="1:11" ht="32.25" customHeight="1">
      <c r="A25" s="53" t="s">
        <v>42</v>
      </c>
      <c r="B25" s="58">
        <v>169</v>
      </c>
      <c r="C25" s="57">
        <v>81</v>
      </c>
      <c r="D25" s="58">
        <v>0</v>
      </c>
      <c r="E25" s="45">
        <v>2</v>
      </c>
      <c r="F25" s="58">
        <v>29</v>
      </c>
      <c r="G25" s="58">
        <v>46</v>
      </c>
      <c r="H25" s="59">
        <v>168</v>
      </c>
      <c r="I25" s="58">
        <v>81</v>
      </c>
      <c r="J25" s="14">
        <v>0</v>
      </c>
      <c r="K25" s="58">
        <v>47</v>
      </c>
    </row>
    <row r="26" spans="1:11" ht="32.25" customHeight="1">
      <c r="A26" s="53" t="s">
        <v>43</v>
      </c>
      <c r="B26" s="58">
        <v>199</v>
      </c>
      <c r="C26" s="57">
        <v>96</v>
      </c>
      <c r="D26" s="58">
        <v>1</v>
      </c>
      <c r="E26" s="45">
        <v>1</v>
      </c>
      <c r="F26" s="58">
        <v>33</v>
      </c>
      <c r="G26" s="58">
        <v>30</v>
      </c>
      <c r="H26" s="59">
        <v>193</v>
      </c>
      <c r="I26" s="58">
        <v>88</v>
      </c>
      <c r="J26" s="14">
        <v>0</v>
      </c>
      <c r="K26" s="58">
        <v>54</v>
      </c>
    </row>
    <row r="27" spans="1:11" ht="32.25" customHeight="1">
      <c r="A27" s="53" t="s">
        <v>44</v>
      </c>
      <c r="B27" s="58">
        <v>261</v>
      </c>
      <c r="C27" s="57">
        <v>198</v>
      </c>
      <c r="D27" s="58">
        <v>1</v>
      </c>
      <c r="E27" s="45">
        <v>1</v>
      </c>
      <c r="F27" s="58">
        <v>80</v>
      </c>
      <c r="G27" s="58">
        <v>46</v>
      </c>
      <c r="H27" s="59">
        <v>259</v>
      </c>
      <c r="I27" s="58">
        <v>65</v>
      </c>
      <c r="J27" s="14">
        <v>0</v>
      </c>
      <c r="K27" s="58">
        <v>41</v>
      </c>
    </row>
    <row r="28" spans="1:11" ht="32.25" customHeight="1">
      <c r="A28" s="54" t="s">
        <v>45</v>
      </c>
      <c r="B28" s="58">
        <v>0</v>
      </c>
      <c r="C28" s="57">
        <v>0</v>
      </c>
      <c r="D28" s="58">
        <v>0</v>
      </c>
      <c r="E28" s="45">
        <v>0</v>
      </c>
      <c r="F28" s="58">
        <v>0</v>
      </c>
      <c r="G28" s="58">
        <v>0</v>
      </c>
      <c r="H28" s="59">
        <v>0</v>
      </c>
      <c r="I28" s="58">
        <v>0</v>
      </c>
      <c r="J28" s="14">
        <v>0</v>
      </c>
      <c r="K28" s="58">
        <v>0</v>
      </c>
    </row>
    <row r="29" spans="1:11" ht="32.25" customHeight="1">
      <c r="A29" s="54" t="s">
        <v>46</v>
      </c>
      <c r="B29" s="58">
        <v>255</v>
      </c>
      <c r="C29" s="57">
        <v>302</v>
      </c>
      <c r="D29" s="58">
        <v>2</v>
      </c>
      <c r="E29" s="45">
        <v>4</v>
      </c>
      <c r="F29" s="58">
        <v>38</v>
      </c>
      <c r="G29" s="58">
        <v>79</v>
      </c>
      <c r="H29" s="59">
        <v>247</v>
      </c>
      <c r="I29" s="58">
        <v>62</v>
      </c>
      <c r="J29" s="14">
        <v>0</v>
      </c>
      <c r="K29" s="58">
        <v>41</v>
      </c>
    </row>
    <row r="30" spans="1:11" ht="32.25" customHeight="1">
      <c r="A30" s="54" t="s">
        <v>47</v>
      </c>
      <c r="B30" s="58">
        <v>310</v>
      </c>
      <c r="C30" s="57">
        <v>144</v>
      </c>
      <c r="D30" s="58">
        <v>1</v>
      </c>
      <c r="E30" s="45">
        <v>9</v>
      </c>
      <c r="F30" s="58">
        <v>62</v>
      </c>
      <c r="G30" s="58">
        <v>58</v>
      </c>
      <c r="H30" s="59">
        <v>301</v>
      </c>
      <c r="I30" s="58">
        <v>101</v>
      </c>
      <c r="J30" s="14">
        <v>0</v>
      </c>
      <c r="K30" s="58">
        <v>70</v>
      </c>
    </row>
    <row r="31" spans="1:11" ht="37.5" customHeight="1">
      <c r="A31" s="54" t="s">
        <v>48</v>
      </c>
      <c r="B31" s="58">
        <v>0</v>
      </c>
      <c r="C31" s="57">
        <v>0</v>
      </c>
      <c r="D31" s="58">
        <v>0</v>
      </c>
      <c r="E31" s="46">
        <v>0</v>
      </c>
      <c r="F31" s="58">
        <v>0</v>
      </c>
      <c r="G31" s="58">
        <v>0</v>
      </c>
      <c r="H31" s="59">
        <v>0</v>
      </c>
      <c r="I31" s="58">
        <v>0</v>
      </c>
      <c r="J31" s="46">
        <v>0</v>
      </c>
      <c r="K31" s="58">
        <v>0</v>
      </c>
    </row>
    <row r="32" spans="1:11" ht="32.25" customHeight="1">
      <c r="A32" s="54" t="s">
        <v>49</v>
      </c>
      <c r="B32" s="58">
        <v>140</v>
      </c>
      <c r="C32" s="57">
        <v>142</v>
      </c>
      <c r="D32" s="58">
        <v>0</v>
      </c>
      <c r="E32" s="46">
        <v>4</v>
      </c>
      <c r="F32" s="58">
        <v>64</v>
      </c>
      <c r="G32" s="58">
        <v>78</v>
      </c>
      <c r="H32" s="59">
        <v>139</v>
      </c>
      <c r="I32" s="58">
        <v>42</v>
      </c>
      <c r="J32" s="46">
        <v>0</v>
      </c>
      <c r="K32" s="58">
        <v>25</v>
      </c>
    </row>
    <row r="33" spans="1:11" ht="32.25" customHeight="1">
      <c r="A33" s="54" t="s">
        <v>50</v>
      </c>
      <c r="B33" s="58">
        <v>357</v>
      </c>
      <c r="C33" s="57">
        <v>306</v>
      </c>
      <c r="D33" s="58">
        <v>0</v>
      </c>
      <c r="E33" s="46">
        <v>11</v>
      </c>
      <c r="F33" s="58">
        <v>46</v>
      </c>
      <c r="G33" s="58">
        <v>73</v>
      </c>
      <c r="H33" s="59">
        <v>346</v>
      </c>
      <c r="I33" s="58">
        <v>124</v>
      </c>
      <c r="J33" s="46">
        <v>0</v>
      </c>
      <c r="K33" s="58">
        <v>80</v>
      </c>
    </row>
    <row r="34" spans="1:11" ht="32.25" customHeight="1">
      <c r="A34" s="54" t="s">
        <v>51</v>
      </c>
      <c r="B34" s="58">
        <v>285</v>
      </c>
      <c r="C34" s="57">
        <v>174</v>
      </c>
      <c r="D34" s="58">
        <v>0</v>
      </c>
      <c r="E34" s="55">
        <v>1</v>
      </c>
      <c r="F34" s="58">
        <v>75</v>
      </c>
      <c r="G34" s="58">
        <v>88</v>
      </c>
      <c r="H34" s="59">
        <v>274</v>
      </c>
      <c r="I34" s="58">
        <v>66</v>
      </c>
      <c r="J34" s="55">
        <v>0</v>
      </c>
      <c r="K34" s="58">
        <v>42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2018-07-16T06:35:22Z</cp:lastPrinted>
  <dcterms:created xsi:type="dcterms:W3CDTF">2006-09-16T00:00:00Z</dcterms:created>
  <dcterms:modified xsi:type="dcterms:W3CDTF">2018-07-17T06:12:32Z</dcterms:modified>
  <cp:category/>
  <cp:version/>
  <cp:contentType/>
  <cp:contentStatus/>
</cp:coreProperties>
</file>