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<sst xmlns="http://schemas.openxmlformats.org/spreadsheetml/2006/main" count="63" uniqueCount="58">
  <si>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</si>
  <si>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</si>
  <si>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</si>
  <si>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</si>
  <si>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</si>
  <si>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</si>
  <si>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</si>
  <si>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</si>
  <si>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</si>
  <si>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</si>
  <si>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</si>
  <si>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</si>
  <si>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</si>
  <si>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</si>
  <si>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</si>
  <si>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</si>
  <si>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</si>
  <si>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</si>
  <si>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</si>
  <si>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</si>
  <si>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</si>
  <si>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>на                            1 січня           2017 р.</t>
  </si>
  <si>
    <t>на                            1 січня           2018 р.</t>
  </si>
  <si>
    <t xml:space="preserve"> + (-)                        осіб</t>
  </si>
  <si>
    <t>Луганська область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</si>
  <si>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</si>
  <si>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</si>
  <si>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</si>
  <si>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</si>
  <si>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</si>
  <si>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</si>
  <si>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</si>
  <si>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</si>
  <si>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</si>
  <si>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</si>
  <si>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</si>
  <si>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</si>
  <si>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</si>
  <si>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</si>
  <si>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</si>
  <si>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</si>
  <si>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</si>
  <si>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</si>
  <si>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</si>
  <si>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</si>
  <si>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</si>
  <si>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</si>
  <si>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</si>
  <si>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</si>
  <si>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</si>
  <si>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</si>
  <si>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</si>
  <si>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</si>
  <si>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</si>
  <si>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</si>
  <si>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>2016 р.</t>
  </si>
  <si>
    <t>2017 р.</t>
  </si>
  <si>
    <t xml:space="preserve"> Надання Луганською обласною службою зайнятості соціальних послуг особам з інвалідністю                                                                                  за 2017 рік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</si>
</sst>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2" fillId="0" borderId="10" xfId="85" applyFont="1" applyFill="1" applyBorder="1" applyAlignment="1">
      <alignment horizontal="center" vertical="top"/>
      <protection/>
    </xf>
    <xf numFmtId="0" fontId="33" fillId="0" borderId="0" xfId="85" applyFont="1" applyFill="1" applyAlignment="1">
      <alignment vertical="top"/>
      <protection/>
    </xf>
    <xf numFmtId="0" fontId="3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34" fillId="0" borderId="0" xfId="84" applyFont="1" applyAlignment="1">
      <alignment vertical="center" wrapText="1"/>
      <protection/>
    </xf>
    <xf numFmtId="0" fontId="33" fillId="0" borderId="11" xfId="85" applyFont="1" applyFill="1" applyBorder="1" applyAlignment="1">
      <alignment horizontal="left" vertical="center"/>
      <protection/>
    </xf>
    <xf numFmtId="0" fontId="10" fillId="0" borderId="0" xfId="85" applyFont="1" applyFill="1" applyBorder="1">
      <alignment/>
      <protection/>
    </xf>
    <xf numFmtId="0" fontId="36" fillId="0" borderId="0" xfId="85" applyFont="1" applyFill="1" applyAlignment="1">
      <alignment horizontal="center" vertical="center" wrapText="1"/>
      <protection/>
    </xf>
    <xf numFmtId="3" fontId="33" fillId="0" borderId="0" xfId="85" applyNumberFormat="1" applyFont="1" applyFill="1" applyAlignment="1">
      <alignment vertical="center"/>
      <protection/>
    </xf>
    <xf numFmtId="0" fontId="33" fillId="0" borderId="0" xfId="85" applyFont="1" applyFill="1" applyAlignment="1">
      <alignment vertical="center"/>
      <protection/>
    </xf>
    <xf numFmtId="0" fontId="35" fillId="0" borderId="0" xfId="85" applyFont="1" applyFill="1">
      <alignment/>
      <protection/>
    </xf>
    <xf numFmtId="0" fontId="35" fillId="0" borderId="0" xfId="85" applyFont="1" applyFill="1" applyAlignment="1">
      <alignment horizontal="center" vertical="top"/>
      <protection/>
    </xf>
    <xf numFmtId="3" fontId="33" fillId="0" borderId="12" xfId="85" applyNumberFormat="1" applyFont="1" applyFill="1" applyBorder="1" applyAlignment="1">
      <alignment horizontal="center" vertical="center"/>
      <protection/>
    </xf>
    <xf numFmtId="3" fontId="35" fillId="0" borderId="12" xfId="85" applyNumberFormat="1" applyFont="1" applyFill="1" applyBorder="1" applyAlignment="1">
      <alignment horizontal="center" vertical="center"/>
      <protection/>
    </xf>
    <xf numFmtId="0" fontId="46" fillId="0" borderId="0" xfId="84" applyFont="1" applyFill="1" applyAlignment="1">
      <alignment vertical="center" wrapText="1"/>
      <protection/>
    </xf>
    <xf numFmtId="0" fontId="40" fillId="0" borderId="0" xfId="84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4" applyFont="1" applyBorder="1" applyAlignment="1">
      <alignment horizontal="center" vertical="center" wrapText="1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8" fillId="24" borderId="12" xfId="84" applyFont="1" applyFill="1" applyBorder="1" applyAlignment="1">
      <alignment vertical="center" wrapText="1"/>
      <protection/>
    </xf>
    <xf numFmtId="180" fontId="41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2" xfId="84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179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5" applyFont="1" applyFill="1" applyBorder="1" applyAlignment="1">
      <alignment horizontal="center" vertical="center" wrapText="1"/>
      <protection/>
    </xf>
    <xf numFmtId="0" fontId="33" fillId="0" borderId="12" xfId="85" applyFont="1" applyFill="1" applyBorder="1" applyAlignment="1">
      <alignment horizontal="center" vertical="center" wrapText="1"/>
      <protection/>
    </xf>
    <xf numFmtId="0" fontId="13" fillId="0" borderId="0" xfId="85" applyFont="1" applyFill="1" applyBorder="1" applyAlignment="1">
      <alignment horizontal="center" vertical="top"/>
      <protection/>
    </xf>
    <xf numFmtId="0" fontId="43" fillId="0" borderId="12" xfId="85" applyFont="1" applyFill="1" applyBorder="1" applyAlignment="1">
      <alignment horizontal="center" vertical="center" wrapText="1"/>
      <protection/>
    </xf>
    <xf numFmtId="1" fontId="43" fillId="0" borderId="12" xfId="85" applyNumberFormat="1" applyFont="1" applyFill="1" applyBorder="1" applyAlignment="1">
      <alignment horizontal="center" vertical="center" wrapText="1"/>
      <protection/>
    </xf>
    <xf numFmtId="0" fontId="43" fillId="0" borderId="0" xfId="85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1" fontId="44" fillId="0" borderId="12" xfId="80" applyNumberFormat="1" applyFont="1" applyFill="1" applyBorder="1" applyProtection="1">
      <alignment/>
      <protection locked="0"/>
    </xf>
    <xf numFmtId="0" fontId="44" fillId="0" borderId="12" xfId="83" applyFont="1" applyFill="1" applyBorder="1" applyAlignment="1">
      <alignment horizontal="center" vertical="center"/>
      <protection/>
    </xf>
    <xf numFmtId="0" fontId="44" fillId="0" borderId="12" xfId="0" applyFont="1" applyFill="1" applyBorder="1" applyAlignment="1">
      <alignment horizontal="left"/>
    </xf>
    <xf numFmtId="0" fontId="44" fillId="0" borderId="11" xfId="83" applyFont="1" applyFill="1" applyBorder="1" applyAlignment="1">
      <alignment horizontal="center" vertical="center"/>
      <protection/>
    </xf>
    <xf numFmtId="0" fontId="44" fillId="0" borderId="12" xfId="83" applyFont="1" applyFill="1" applyBorder="1" applyAlignment="1">
      <alignment horizontal="center"/>
      <protection/>
    </xf>
    <xf numFmtId="0" fontId="45" fillId="0" borderId="12" xfId="85" applyFont="1" applyFill="1" applyBorder="1" applyAlignment="1">
      <alignment horizontal="center" vertical="center"/>
      <protection/>
    </xf>
    <xf numFmtId="0" fontId="45" fillId="0" borderId="12" xfId="82" applyFont="1" applyFill="1" applyBorder="1" applyAlignment="1">
      <alignment horizontal="center" vertical="center"/>
      <protection/>
    </xf>
    <xf numFmtId="3" fontId="8" fillId="0" borderId="12" xfId="81" applyNumberFormat="1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4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8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D14" sqref="D14:E14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68" t="s">
        <v>54</v>
      </c>
      <c r="B1" s="68"/>
      <c r="C1" s="68"/>
      <c r="D1" s="68"/>
      <c r="E1" s="68"/>
    </row>
    <row r="2" spans="1:5" ht="28.5" customHeight="1">
      <c r="A2" s="69" t="s">
        <v>9</v>
      </c>
      <c r="B2" s="69"/>
      <c r="C2" s="69"/>
      <c r="D2" s="69"/>
      <c r="E2" s="69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64" t="s">
        <v>10</v>
      </c>
      <c r="B4" s="70" t="s">
        <v>55</v>
      </c>
      <c r="C4" s="70" t="s">
        <v>56</v>
      </c>
      <c r="D4" s="57" t="s">
        <v>11</v>
      </c>
      <c r="E4" s="57"/>
    </row>
    <row r="5" spans="1:5" s="7" customFormat="1" ht="40.5">
      <c r="A5" s="64"/>
      <c r="B5" s="71"/>
      <c r="C5" s="71"/>
      <c r="D5" s="20" t="s">
        <v>0</v>
      </c>
      <c r="E5" s="21" t="s">
        <v>20</v>
      </c>
    </row>
    <row r="6" spans="1:5" s="8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14</v>
      </c>
      <c r="B7" s="42">
        <v>563</v>
      </c>
      <c r="C7" s="43">
        <v>583</v>
      </c>
      <c r="D7" s="25">
        <f>C7/B7*100</f>
        <v>103.55239786856127</v>
      </c>
      <c r="E7" s="46">
        <f>C7-B7</f>
        <v>20</v>
      </c>
    </row>
    <row r="8" spans="1:7" s="7" customFormat="1" ht="63" customHeight="1">
      <c r="A8" s="26" t="s">
        <v>15</v>
      </c>
      <c r="B8" s="42">
        <v>354</v>
      </c>
      <c r="C8" s="43">
        <v>300</v>
      </c>
      <c r="D8" s="25">
        <f>C8/B8*100</f>
        <v>84.7457627118644</v>
      </c>
      <c r="E8" s="46">
        <f>C8-B8</f>
        <v>-54</v>
      </c>
      <c r="G8" s="27"/>
    </row>
    <row r="9" spans="1:9" s="7" customFormat="1" ht="32.25" customHeight="1">
      <c r="A9" s="28" t="s">
        <v>16</v>
      </c>
      <c r="B9" s="43">
        <v>59</v>
      </c>
      <c r="C9" s="43">
        <v>76</v>
      </c>
      <c r="D9" s="25">
        <f>C9/B9*100</f>
        <v>128.81355932203388</v>
      </c>
      <c r="E9" s="46">
        <f>C9-B9</f>
        <v>17</v>
      </c>
      <c r="I9" s="27"/>
    </row>
    <row r="10" spans="1:5" s="7" customFormat="1" ht="55.5" customHeight="1">
      <c r="A10" s="28" t="s">
        <v>17</v>
      </c>
      <c r="B10" s="42">
        <v>48</v>
      </c>
      <c r="C10" s="43">
        <v>74</v>
      </c>
      <c r="D10" s="25">
        <f>C10/B10*100</f>
        <v>154.16666666666669</v>
      </c>
      <c r="E10" s="46">
        <f>C10-B10</f>
        <v>26</v>
      </c>
    </row>
    <row r="11" spans="1:6" s="7" customFormat="1" ht="55.5" customHeight="1">
      <c r="A11" s="28" t="s">
        <v>18</v>
      </c>
      <c r="B11" s="43">
        <v>554</v>
      </c>
      <c r="C11" s="43">
        <v>578</v>
      </c>
      <c r="D11" s="25">
        <f>C11/B11*100</f>
        <v>104.33212996389891</v>
      </c>
      <c r="E11" s="46">
        <f>C11-B11</f>
        <v>24</v>
      </c>
      <c r="F11" s="27"/>
    </row>
    <row r="12" spans="1:6" s="7" customFormat="1" ht="12.75">
      <c r="A12" s="58" t="s">
        <v>12</v>
      </c>
      <c r="B12" s="59"/>
      <c r="C12" s="59"/>
      <c r="D12" s="59"/>
      <c r="E12" s="60"/>
      <c r="F12" s="27"/>
    </row>
    <row r="13" spans="1:6" s="7" customFormat="1" ht="9" customHeight="1">
      <c r="A13" s="61"/>
      <c r="B13" s="62"/>
      <c r="C13" s="62"/>
      <c r="D13" s="62"/>
      <c r="E13" s="63"/>
      <c r="F13" s="27"/>
    </row>
    <row r="14" spans="1:5" s="7" customFormat="1" ht="20.25" customHeight="1">
      <c r="A14" s="64" t="s">
        <v>10</v>
      </c>
      <c r="B14" s="65" t="s">
        <v>21</v>
      </c>
      <c r="C14" s="65" t="s">
        <v>22</v>
      </c>
      <c r="D14" s="66" t="s">
        <v>11</v>
      </c>
      <c r="E14" s="67"/>
    </row>
    <row r="15" spans="1:5" ht="36.75" customHeight="1">
      <c r="A15" s="64"/>
      <c r="B15" s="65"/>
      <c r="C15" s="65"/>
      <c r="D15" s="20" t="s">
        <v>0</v>
      </c>
      <c r="E15" s="21" t="s">
        <v>23</v>
      </c>
    </row>
    <row r="16" spans="1:5" ht="27.75" customHeight="1">
      <c r="A16" s="29" t="s">
        <v>14</v>
      </c>
      <c r="B16" s="44">
        <v>172</v>
      </c>
      <c r="C16" s="44">
        <v>191</v>
      </c>
      <c r="D16" s="30">
        <f>ROUND(C16/B16*100,1)</f>
        <v>111</v>
      </c>
      <c r="E16" s="47">
        <f>C16-B16</f>
        <v>19</v>
      </c>
    </row>
    <row r="17" spans="1:5" ht="26.25" customHeight="1">
      <c r="A17" s="29" t="s">
        <v>19</v>
      </c>
      <c r="B17" s="44">
        <v>144</v>
      </c>
      <c r="C17" s="44">
        <v>156</v>
      </c>
      <c r="D17" s="30">
        <f>ROUND(C17/B17*100,1)</f>
        <v>108.3</v>
      </c>
      <c r="E17" s="31">
        <f>C17-B17</f>
        <v>12</v>
      </c>
    </row>
    <row r="18" spans="1:5" ht="44.25" customHeight="1">
      <c r="A18" s="40" t="s">
        <v>13</v>
      </c>
      <c r="B18" s="45">
        <v>31</v>
      </c>
      <c r="C18" s="56">
        <v>83</v>
      </c>
      <c r="D18" s="41">
        <f>ROUND(C18/B18*100,1)</f>
        <v>267.7</v>
      </c>
      <c r="E18" s="48">
        <f>C18-B18</f>
        <v>52</v>
      </c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G5" sqref="G5"/>
    </sheetView>
  </sheetViews>
  <sheetFormatPr defaultColWidth="9.00390625" defaultRowHeight="12.75"/>
  <cols>
    <col min="1" max="1" width="23.2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8.75" customHeight="1">
      <c r="A1" s="72" t="s">
        <v>57</v>
      </c>
      <c r="B1" s="72"/>
      <c r="C1" s="72"/>
      <c r="D1" s="72"/>
      <c r="E1" s="72"/>
      <c r="F1" s="72"/>
      <c r="G1" s="72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1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1.2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3" customFormat="1" ht="18.75" customHeight="1">
      <c r="A5" s="9" t="s">
        <v>24</v>
      </c>
      <c r="B5" s="16">
        <f aca="true" t="shared" si="0" ref="B5:G5">SUM(B6:B34)</f>
        <v>583</v>
      </c>
      <c r="C5" s="16">
        <f t="shared" si="0"/>
        <v>300</v>
      </c>
      <c r="D5" s="16">
        <f t="shared" si="0"/>
        <v>181</v>
      </c>
      <c r="E5" s="16">
        <f t="shared" si="0"/>
        <v>76</v>
      </c>
      <c r="F5" s="16">
        <f t="shared" si="0"/>
        <v>74</v>
      </c>
      <c r="G5" s="16">
        <f t="shared" si="0"/>
        <v>191</v>
      </c>
      <c r="J5" s="12"/>
    </row>
    <row r="6" spans="1:10" s="14" customFormat="1" ht="18.75" customHeight="1">
      <c r="A6" s="49" t="s">
        <v>25</v>
      </c>
      <c r="B6" s="50">
        <v>8</v>
      </c>
      <c r="C6" s="17">
        <v>1</v>
      </c>
      <c r="D6" s="17">
        <v>0</v>
      </c>
      <c r="E6" s="17">
        <v>4</v>
      </c>
      <c r="F6" s="17">
        <v>0</v>
      </c>
      <c r="G6" s="17">
        <v>2</v>
      </c>
      <c r="J6" s="12"/>
    </row>
    <row r="7" spans="1:10" s="15" customFormat="1" ht="18.75" customHeight="1">
      <c r="A7" s="51" t="s">
        <v>26</v>
      </c>
      <c r="B7" s="50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J7" s="12"/>
    </row>
    <row r="8" spans="1:10" s="14" customFormat="1" ht="18.75" customHeight="1">
      <c r="A8" s="51" t="s">
        <v>27</v>
      </c>
      <c r="B8" s="50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J8" s="12"/>
    </row>
    <row r="9" spans="1:10" s="14" customFormat="1" ht="18.75" customHeight="1">
      <c r="A9" s="49" t="s">
        <v>28</v>
      </c>
      <c r="B9" s="50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J9" s="12"/>
    </row>
    <row r="10" spans="1:10" s="14" customFormat="1" ht="18.75" customHeight="1">
      <c r="A10" s="49" t="s">
        <v>29</v>
      </c>
      <c r="B10" s="50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J10" s="12"/>
    </row>
    <row r="11" spans="1:10" s="14" customFormat="1" ht="18.75" customHeight="1">
      <c r="A11" s="49" t="s">
        <v>30</v>
      </c>
      <c r="B11" s="50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J11" s="12"/>
    </row>
    <row r="12" spans="1:10" s="14" customFormat="1" ht="18.75" customHeight="1">
      <c r="A12" s="49" t="s">
        <v>31</v>
      </c>
      <c r="B12" s="5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J12" s="12"/>
    </row>
    <row r="13" spans="1:10" s="14" customFormat="1" ht="18.75" customHeight="1">
      <c r="A13" s="49" t="s">
        <v>32</v>
      </c>
      <c r="B13" s="50">
        <v>74</v>
      </c>
      <c r="C13" s="17">
        <v>25</v>
      </c>
      <c r="D13" s="17">
        <v>18</v>
      </c>
      <c r="E13" s="17">
        <v>4</v>
      </c>
      <c r="F13" s="17">
        <v>1</v>
      </c>
      <c r="G13" s="17">
        <v>26</v>
      </c>
      <c r="J13" s="12"/>
    </row>
    <row r="14" spans="1:10" s="14" customFormat="1" ht="18.75" customHeight="1">
      <c r="A14" s="49" t="s">
        <v>33</v>
      </c>
      <c r="B14" s="5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J14" s="12"/>
    </row>
    <row r="15" spans="1:10" s="14" customFormat="1" ht="18.75" customHeight="1">
      <c r="A15" s="49" t="s">
        <v>34</v>
      </c>
      <c r="B15" s="5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J15" s="12"/>
    </row>
    <row r="16" spans="1:10" s="14" customFormat="1" ht="18.75" customHeight="1">
      <c r="A16" s="49" t="s">
        <v>35</v>
      </c>
      <c r="B16" s="50">
        <v>80</v>
      </c>
      <c r="C16" s="17">
        <v>26</v>
      </c>
      <c r="D16" s="17">
        <v>25</v>
      </c>
      <c r="E16" s="17">
        <v>12</v>
      </c>
      <c r="F16" s="17">
        <v>0</v>
      </c>
      <c r="G16" s="17">
        <v>33</v>
      </c>
      <c r="J16" s="12"/>
    </row>
    <row r="17" spans="1:10" s="14" customFormat="1" ht="18.75" customHeight="1">
      <c r="A17" s="49" t="s">
        <v>36</v>
      </c>
      <c r="B17" s="50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J17" s="12"/>
    </row>
    <row r="18" spans="1:10" s="14" customFormat="1" ht="18.75" customHeight="1">
      <c r="A18" s="49" t="s">
        <v>37</v>
      </c>
      <c r="B18" s="50">
        <v>131</v>
      </c>
      <c r="C18" s="17">
        <v>96</v>
      </c>
      <c r="D18" s="17">
        <v>20</v>
      </c>
      <c r="E18" s="17">
        <v>11</v>
      </c>
      <c r="F18" s="17">
        <v>7</v>
      </c>
      <c r="G18" s="17">
        <v>44</v>
      </c>
      <c r="J18" s="12"/>
    </row>
    <row r="19" spans="1:10" s="14" customFormat="1" ht="18.75" customHeight="1">
      <c r="A19" s="49" t="s">
        <v>38</v>
      </c>
      <c r="B19" s="50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J19" s="12"/>
    </row>
    <row r="20" spans="1:10" s="14" customFormat="1" ht="18.75" customHeight="1">
      <c r="A20" s="49" t="s">
        <v>39</v>
      </c>
      <c r="B20" s="50">
        <v>30</v>
      </c>
      <c r="C20" s="17">
        <v>21</v>
      </c>
      <c r="D20" s="17">
        <v>15</v>
      </c>
      <c r="E20" s="17">
        <v>3</v>
      </c>
      <c r="F20" s="17">
        <v>2</v>
      </c>
      <c r="G20" s="17">
        <v>11</v>
      </c>
      <c r="J20" s="12"/>
    </row>
    <row r="21" spans="1:10" s="14" customFormat="1" ht="18.75" customHeight="1">
      <c r="A21" s="49" t="s">
        <v>40</v>
      </c>
      <c r="B21" s="50">
        <v>36</v>
      </c>
      <c r="C21" s="17">
        <v>18</v>
      </c>
      <c r="D21" s="17">
        <v>13</v>
      </c>
      <c r="E21" s="17">
        <v>5</v>
      </c>
      <c r="F21" s="17">
        <v>21</v>
      </c>
      <c r="G21" s="17">
        <v>9</v>
      </c>
      <c r="J21" s="12"/>
    </row>
    <row r="22" spans="1:10" s="14" customFormat="1" ht="18.75" customHeight="1">
      <c r="A22" s="49" t="s">
        <v>41</v>
      </c>
      <c r="B22" s="50">
        <v>25</v>
      </c>
      <c r="C22" s="17">
        <v>13</v>
      </c>
      <c r="D22" s="17">
        <v>10</v>
      </c>
      <c r="E22" s="17">
        <v>2</v>
      </c>
      <c r="F22" s="17">
        <v>23</v>
      </c>
      <c r="G22" s="17">
        <v>7</v>
      </c>
      <c r="J22" s="12"/>
    </row>
    <row r="23" spans="1:10" s="14" customFormat="1" ht="18.75" customHeight="1">
      <c r="A23" s="49" t="s">
        <v>42</v>
      </c>
      <c r="B23" s="50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J23" s="12"/>
    </row>
    <row r="24" spans="1:10" s="14" customFormat="1" ht="18.75" customHeight="1">
      <c r="A24" s="49" t="s">
        <v>43</v>
      </c>
      <c r="B24" s="50">
        <v>13</v>
      </c>
      <c r="C24" s="17">
        <v>7</v>
      </c>
      <c r="D24" s="17">
        <v>6</v>
      </c>
      <c r="E24" s="17">
        <v>1</v>
      </c>
      <c r="F24" s="17">
        <v>0</v>
      </c>
      <c r="G24" s="17">
        <v>5</v>
      </c>
      <c r="J24" s="12"/>
    </row>
    <row r="25" spans="1:10" s="14" customFormat="1" ht="18.75" customHeight="1">
      <c r="A25" s="49" t="s">
        <v>44</v>
      </c>
      <c r="B25" s="50">
        <v>12</v>
      </c>
      <c r="C25" s="17">
        <v>3</v>
      </c>
      <c r="D25" s="17">
        <v>3</v>
      </c>
      <c r="E25" s="17">
        <v>1</v>
      </c>
      <c r="F25" s="17">
        <v>0</v>
      </c>
      <c r="G25" s="17">
        <v>5</v>
      </c>
      <c r="J25" s="12"/>
    </row>
    <row r="26" spans="1:10" s="14" customFormat="1" ht="18.75" customHeight="1">
      <c r="A26" s="49" t="s">
        <v>45</v>
      </c>
      <c r="B26" s="50">
        <v>34</v>
      </c>
      <c r="C26" s="17">
        <v>15</v>
      </c>
      <c r="D26" s="17">
        <v>9</v>
      </c>
      <c r="E26" s="17">
        <v>6</v>
      </c>
      <c r="F26" s="17">
        <v>4</v>
      </c>
      <c r="G26" s="17">
        <v>9</v>
      </c>
      <c r="J26" s="12"/>
    </row>
    <row r="27" spans="1:10" s="14" customFormat="1" ht="18.75" customHeight="1">
      <c r="A27" s="49" t="s">
        <v>46</v>
      </c>
      <c r="B27" s="52">
        <v>17</v>
      </c>
      <c r="C27" s="17">
        <v>12</v>
      </c>
      <c r="D27" s="17">
        <v>9</v>
      </c>
      <c r="E27" s="17">
        <v>8</v>
      </c>
      <c r="F27" s="17">
        <v>4</v>
      </c>
      <c r="G27" s="17">
        <v>7</v>
      </c>
      <c r="J27" s="12"/>
    </row>
    <row r="28" spans="1:10" s="14" customFormat="1" ht="18.75" customHeight="1">
      <c r="A28" s="49" t="s">
        <v>47</v>
      </c>
      <c r="B28" s="50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J28" s="12"/>
    </row>
    <row r="29" spans="1:10" s="14" customFormat="1" ht="18.75" customHeight="1">
      <c r="A29" s="49" t="s">
        <v>48</v>
      </c>
      <c r="B29" s="50">
        <v>19</v>
      </c>
      <c r="C29" s="17">
        <v>8</v>
      </c>
      <c r="D29" s="17">
        <v>5</v>
      </c>
      <c r="E29" s="17">
        <v>1</v>
      </c>
      <c r="F29" s="17">
        <v>1</v>
      </c>
      <c r="G29" s="17">
        <v>7</v>
      </c>
      <c r="J29" s="12"/>
    </row>
    <row r="30" spans="1:10" s="14" customFormat="1" ht="18.75" customHeight="1">
      <c r="A30" s="49" t="s">
        <v>49</v>
      </c>
      <c r="B30" s="50">
        <v>23</v>
      </c>
      <c r="C30" s="17">
        <v>6</v>
      </c>
      <c r="D30" s="17">
        <v>6</v>
      </c>
      <c r="E30" s="17">
        <v>1</v>
      </c>
      <c r="F30" s="17">
        <v>1</v>
      </c>
      <c r="G30" s="17">
        <v>6</v>
      </c>
      <c r="J30" s="12"/>
    </row>
    <row r="31" spans="1:7" ht="15.75">
      <c r="A31" s="49" t="s">
        <v>50</v>
      </c>
      <c r="B31" s="53">
        <v>0</v>
      </c>
      <c r="C31" s="54">
        <v>0</v>
      </c>
      <c r="D31" s="54">
        <v>0</v>
      </c>
      <c r="E31" s="55">
        <v>0</v>
      </c>
      <c r="F31" s="55">
        <v>0</v>
      </c>
      <c r="G31" s="55">
        <v>0</v>
      </c>
    </row>
    <row r="32" spans="1:7" ht="15.75">
      <c r="A32" s="49" t="s">
        <v>51</v>
      </c>
      <c r="B32" s="53">
        <v>29</v>
      </c>
      <c r="C32" s="54">
        <v>13</v>
      </c>
      <c r="D32" s="54">
        <v>8</v>
      </c>
      <c r="E32" s="55">
        <v>7</v>
      </c>
      <c r="F32" s="55">
        <v>9</v>
      </c>
      <c r="G32" s="55">
        <v>6</v>
      </c>
    </row>
    <row r="33" spans="1:7" ht="15.75">
      <c r="A33" s="49" t="s">
        <v>52</v>
      </c>
      <c r="B33" s="53">
        <v>18</v>
      </c>
      <c r="C33" s="54">
        <v>14</v>
      </c>
      <c r="D33" s="54">
        <v>12</v>
      </c>
      <c r="E33" s="55">
        <v>3</v>
      </c>
      <c r="F33" s="55">
        <v>0</v>
      </c>
      <c r="G33" s="55">
        <v>5</v>
      </c>
    </row>
    <row r="34" spans="1:7" ht="15.75">
      <c r="A34" s="49" t="s">
        <v>53</v>
      </c>
      <c r="B34" s="53">
        <v>34</v>
      </c>
      <c r="C34" s="54">
        <v>22</v>
      </c>
      <c r="D34" s="54">
        <v>22</v>
      </c>
      <c r="E34" s="55">
        <v>7</v>
      </c>
      <c r="F34" s="55">
        <v>1</v>
      </c>
      <c r="G34" s="55">
        <v>9</v>
      </c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  <row r="86" spans="5:7" ht="14.2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Селютина Н.В.</cp:lastModifiedBy>
  <cp:lastPrinted>2018-01-10T10:06:31Z</cp:lastPrinted>
  <dcterms:created xsi:type="dcterms:W3CDTF">2010-03-23T15:09:25Z</dcterms:created>
  <dcterms:modified xsi:type="dcterms:W3CDTF">2018-01-17T12:33:12Z</dcterms:modified>
  <cp:category/>
  <cp:version/>
  <cp:contentType/>
  <cp:contentStatus/>
</cp:coreProperties>
</file>