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'2'!$A$1:$V$36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<sst xmlns="http://schemas.openxmlformats.org/spreadsheetml/2006/main" count="267" uniqueCount="59">
  <si>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</si>
  <si>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</si>
  <si>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</si>
  <si>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</si>
  <si>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</si>
  <si>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</si>
  <si>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</si>
  <si>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</si>
  <si>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з них отримують допомогу по безробіттю, осіб</t>
  </si>
  <si>
    <t>(за статтю)</t>
  </si>
  <si>
    <t>Показник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</si>
  <si>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</si>
  <si>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</si>
  <si>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</si>
  <si>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</si>
  <si>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</si>
  <si>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</si>
  <si>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</si>
  <si>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</si>
  <si>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</si>
  <si>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</si>
  <si>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Луганська область</t>
  </si>
  <si>
    <t xml:space="preserve"> осіб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</si>
  <si>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</si>
  <si>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>Чисельність безробітних, що отримали профорієнтаційні послуги</t>
  </si>
  <si>
    <t>Надання послуг Луганською обласною службою зайнятості</t>
  </si>
  <si>
    <t>-</t>
  </si>
  <si>
    <t>Станом на 1 січня 2019 року:</t>
  </si>
  <si>
    <t>Надання послуг Луганською обласною службою зайнятості зареєстрованим безробітним та іншим категоріям громадян у 2018 році</t>
  </si>
  <si>
    <t xml:space="preserve">  у 2018 році (за статтю)</t>
  </si>
  <si>
    <t>Луганський МЦЗ</t>
  </si>
  <si>
    <t>Алчевський МЦЗ</t>
  </si>
  <si>
    <t>Антрацитівський МРЦЗ</t>
  </si>
  <si>
    <t>Брянківський МЦЗ</t>
  </si>
  <si>
    <t>Кіровський МЦЗ</t>
  </si>
  <si>
    <t>Краснодонський МРЦЗ</t>
  </si>
  <si>
    <t>Краснолуцький МЦЗ</t>
  </si>
  <si>
    <t>Лисичанський МЦЗ</t>
  </si>
  <si>
    <t>Первомайський МЦЗ</t>
  </si>
  <si>
    <t>Ровеньківський МЦЗ</t>
  </si>
  <si>
    <t>Рубіжанський МЦЗ</t>
  </si>
  <si>
    <t>Свердловський МРЦЗ</t>
  </si>
  <si>
    <t>Сєвєродонецький МЦЗ</t>
  </si>
  <si>
    <t>Стахановський МЦЗ</t>
  </si>
  <si>
    <t>Біловодський РЦЗ</t>
  </si>
  <si>
    <t>Білокуракинський РЦЗ</t>
  </si>
  <si>
    <t>Кремінський РЦЗ</t>
  </si>
  <si>
    <t>Лутугинський РЦЗ</t>
  </si>
  <si>
    <t>Марківський РЦЗ</t>
  </si>
  <si>
    <t>Міловський РЦЗ</t>
  </si>
  <si>
    <t>Новоайдарський РЦЗ</t>
  </si>
  <si>
    <t>Новопсковський РЦЗ</t>
  </si>
  <si>
    <t>Перевальський РЦЗ</t>
  </si>
  <si>
    <t>Попаснянський РЦЗ</t>
  </si>
  <si>
    <t>Сватівський РЦЗ</t>
  </si>
  <si>
    <t>Слов'яносербський РЦЗ</t>
  </si>
  <si>
    <t>Станично-Луганський РЦЗ</t>
  </si>
  <si>
    <t>Старобільський РЦЗ</t>
  </si>
  <si>
    <t>Троїцький РЦЗ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</si>
</sst>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</numFmts>
  <fonts count="63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b/>
      <i/>
      <sz val="10"/>
      <name val="Times New Roman"/>
      <family val="1"/>
    </font>
    <font>
      <sz val="10.5"/>
      <name val="Times New Roman"/>
      <family val="1"/>
    </font>
    <font>
      <b/>
      <i/>
      <sz val="10.5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5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23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23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3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3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23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23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23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23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4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7" borderId="0" applyNumberFormat="0" applyBorder="0" applyAlignment="0" applyProtection="0"/>
    <xf numFmtId="0" fontId="24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22" borderId="0" applyNumberFormat="0" applyBorder="0" applyAlignment="0" applyProtection="0"/>
    <xf numFmtId="0" fontId="24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4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4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4" fillId="39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7" borderId="0" applyNumberFormat="0" applyBorder="0" applyAlignment="0" applyProtection="0"/>
    <xf numFmtId="0" fontId="2" fillId="3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31" fillId="17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  <xf numFmtId="184" fontId="27" fillId="0" borderId="0" applyFont="0" applyFill="0" applyBorder="0" applyProtection="0">
      <alignment horizontal="center" vertical="center"/>
    </xf>
    <xf numFmtId="49" fontId="27" fillId="0" borderId="0" applyFont="0" applyFill="0" applyBorder="0" applyProtection="0">
      <alignment horizontal="left" vertical="center" wrapText="1"/>
    </xf>
    <xf numFmtId="49" fontId="25" fillId="0" borderId="0" applyFill="0" applyBorder="0" applyProtection="0">
      <alignment horizontal="left" vertical="center"/>
    </xf>
    <xf numFmtId="49" fontId="26" fillId="0" borderId="3" applyFill="0" applyProtection="0">
      <alignment horizontal="center" vertical="center" wrapText="1"/>
    </xf>
    <xf numFmtId="49" fontId="26" fillId="0" borderId="4" applyFill="0" applyProtection="0">
      <alignment horizontal="center" vertical="center" wrapText="1"/>
    </xf>
    <xf numFmtId="49" fontId="27" fillId="0" borderId="0" applyFont="0" applyFill="0" applyBorder="0" applyProtection="0">
      <alignment horizontal="left" vertical="center" wrapText="1"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5" applyNumberFormat="0" applyFill="0" applyAlignment="0" applyProtection="0"/>
    <xf numFmtId="0" fontId="32" fillId="0" borderId="6" applyNumberFormat="0" applyFill="0" applyAlignment="0" applyProtection="0"/>
    <xf numFmtId="0" fontId="9" fillId="0" borderId="7" applyNumberFormat="0" applyFill="0" applyAlignment="0" applyProtection="0"/>
    <xf numFmtId="0" fontId="33" fillId="0" borderId="8" applyNumberFormat="0" applyFill="0" applyAlignment="0" applyProtection="0"/>
    <xf numFmtId="0" fontId="10" fillId="0" borderId="9" applyNumberFormat="0" applyFill="0" applyAlignment="0" applyProtection="0"/>
    <xf numFmtId="0" fontId="34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24" borderId="1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35" fillId="2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10" borderId="12" applyNumberFormat="0" applyFont="0" applyAlignment="0" applyProtection="0"/>
    <xf numFmtId="0" fontId="36" fillId="19" borderId="12" applyNumberFormat="0" applyAlignment="0" applyProtection="0"/>
    <xf numFmtId="0" fontId="14" fillId="10" borderId="12" applyNumberFormat="0" applyFon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17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183" fontId="27" fillId="0" borderId="0" applyFont="0" applyFill="0" applyBorder="0" applyProtection="0">
      <alignment/>
    </xf>
    <xf numFmtId="183" fontId="27" fillId="0" borderId="0" applyFon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3" fontId="27" fillId="0" borderId="0" applyFont="0" applyFill="0" applyBorder="0" applyProtection="0">
      <alignment horizontal="right"/>
    </xf>
    <xf numFmtId="4" fontId="27" fillId="0" borderId="0" applyFont="0" applyFill="0" applyBorder="0" applyProtection="0">
      <alignment horizontal="right"/>
    </xf>
    <xf numFmtId="4" fontId="27" fillId="0" borderId="0" applyFont="0" applyFill="0" applyBorder="0" applyProtection="0">
      <alignment horizontal="right"/>
    </xf>
    <xf numFmtId="49" fontId="27" fillId="0" borderId="0" applyFont="0" applyFill="0" applyBorder="0" applyProtection="0">
      <alignment wrapText="1"/>
    </xf>
    <xf numFmtId="49" fontId="27" fillId="0" borderId="0" applyFont="0" applyFill="0" applyBorder="0" applyProtection="0">
      <alignment wrapText="1"/>
    </xf>
    <xf numFmtId="0" fontId="18" fillId="0" borderId="0" applyNumberFormat="0" applyFill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5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8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38" fillId="0" borderId="1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39" fillId="0" borderId="1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40" fillId="0" borderId="1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7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8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7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27" fillId="0" borderId="0">
      <alignment/>
      <protection/>
    </xf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0" borderId="12" applyNumberFormat="0" applyFont="0" applyAlignment="0" applyProtection="0"/>
    <xf numFmtId="0" fontId="14" fillId="10" borderId="12" applyNumberFormat="0" applyFont="0" applyAlignment="0" applyProtection="0"/>
    <xf numFmtId="0" fontId="41" fillId="19" borderId="12" applyNumberFormat="0" applyAlignment="0" applyProtection="0"/>
    <xf numFmtId="0" fontId="14" fillId="10" borderId="12" applyNumberFormat="0" applyFont="0" applyAlignment="0" applyProtection="0"/>
    <xf numFmtId="0" fontId="27" fillId="10" borderId="12" applyNumberFormat="0" applyFont="0" applyAlignment="0" applyProtection="0"/>
    <xf numFmtId="0" fontId="27" fillId="10" borderId="12" applyNumberFormat="0" applyFont="0" applyAlignment="0" applyProtection="0"/>
    <xf numFmtId="0" fontId="14" fillId="10" borderId="12" applyNumberFormat="0" applyFont="0" applyAlignment="0" applyProtection="0"/>
    <xf numFmtId="0" fontId="41" fillId="19" borderId="12" applyNumberFormat="0" applyAlignment="0" applyProtection="0"/>
    <xf numFmtId="9" fontId="0" fillId="0" borderId="0" applyFont="0" applyFill="0" applyBorder="0" applyAlignment="0" applyProtection="0"/>
    <xf numFmtId="0" fontId="15" fillId="27" borderId="13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</cellStyleXfs>
  <cellXfs count="90">
    <xf numFmtId="0" fontId="0" fillId="0" borderId="0" xfId="0" applyAlignment="1">
      <alignment/>
    </xf>
    <xf numFmtId="1" fontId="19" fillId="0" borderId="0" xfId="503" applyNumberFormat="1" applyFont="1" applyFill="1" applyProtection="1">
      <alignment/>
      <protection locked="0"/>
    </xf>
    <xf numFmtId="1" fontId="21" fillId="0" borderId="0" xfId="503" applyNumberFormat="1" applyFont="1" applyFill="1" applyBorder="1" applyAlignment="1" applyProtection="1">
      <alignment horizontal="right"/>
      <protection locked="0"/>
    </xf>
    <xf numFmtId="1" fontId="43" fillId="0" borderId="0" xfId="503" applyNumberFormat="1" applyFont="1" applyFill="1" applyAlignment="1" applyProtection="1">
      <alignment horizontal="center"/>
      <protection locked="0"/>
    </xf>
    <xf numFmtId="1" fontId="29" fillId="0" borderId="0" xfId="503" applyNumberFormat="1" applyFont="1" applyFill="1" applyProtection="1">
      <alignment/>
      <protection locked="0"/>
    </xf>
    <xf numFmtId="1" fontId="29" fillId="17" borderId="0" xfId="503" applyNumberFormat="1" applyFont="1" applyFill="1" applyBorder="1" applyAlignment="1" applyProtection="1">
      <alignment horizontal="right"/>
      <protection locked="0"/>
    </xf>
    <xf numFmtId="1" fontId="29" fillId="0" borderId="0" xfId="503" applyNumberFormat="1" applyFont="1" applyFill="1" applyBorder="1" applyAlignment="1" applyProtection="1">
      <alignment horizontal="right"/>
      <protection locked="0"/>
    </xf>
    <xf numFmtId="1" fontId="45" fillId="0" borderId="0" xfId="503" applyNumberFormat="1" applyFont="1" applyFill="1" applyBorder="1" applyAlignment="1" applyProtection="1">
      <alignment/>
      <protection locked="0"/>
    </xf>
    <xf numFmtId="1" fontId="45" fillId="17" borderId="0" xfId="503" applyNumberFormat="1" applyFont="1" applyFill="1" applyBorder="1" applyAlignment="1" applyProtection="1">
      <alignment/>
      <protection locked="0"/>
    </xf>
    <xf numFmtId="1" fontId="29" fillId="17" borderId="0" xfId="503" applyNumberFormat="1" applyFont="1" applyFill="1" applyBorder="1" applyAlignment="1" applyProtection="1">
      <alignment horizontal="center"/>
      <protection locked="0"/>
    </xf>
    <xf numFmtId="3" fontId="44" fillId="0" borderId="0" xfId="503" applyNumberFormat="1" applyFont="1" applyFill="1" applyAlignment="1" applyProtection="1">
      <alignment horizontal="center" vertical="center"/>
      <protection locked="0"/>
    </xf>
    <xf numFmtId="3" fontId="44" fillId="0" borderId="0" xfId="503" applyNumberFormat="1" applyFont="1" applyFill="1" applyBorder="1" applyAlignment="1" applyProtection="1">
      <alignment horizontal="center" vertical="center" wrapText="1" shrinkToFit="1"/>
      <protection locked="0"/>
    </xf>
    <xf numFmtId="1" fontId="42" fillId="0" borderId="0" xfId="503" applyNumberFormat="1" applyFont="1" applyFill="1" applyBorder="1" applyAlignment="1" applyProtection="1">
      <alignment horizontal="left" wrapText="1" shrinkToFit="1"/>
      <protection locked="0"/>
    </xf>
    <xf numFmtId="1" fontId="47" fillId="0" borderId="0" xfId="503" applyNumberFormat="1" applyFont="1" applyFill="1" applyBorder="1" applyAlignment="1" applyProtection="1">
      <alignment/>
      <protection locked="0"/>
    </xf>
    <xf numFmtId="1" fontId="42" fillId="0" borderId="0" xfId="503" applyNumberFormat="1" applyFont="1" applyFill="1" applyAlignment="1" applyProtection="1">
      <alignment horizontal="left"/>
      <protection locked="0"/>
    </xf>
    <xf numFmtId="1" fontId="42" fillId="0" borderId="0" xfId="503" applyNumberFormat="1" applyFont="1" applyFill="1" applyBorder="1" applyProtection="1">
      <alignment/>
      <protection locked="0"/>
    </xf>
    <xf numFmtId="1" fontId="30" fillId="0" borderId="0" xfId="503" applyNumberFormat="1" applyFont="1" applyFill="1" applyBorder="1" applyAlignment="1" applyProtection="1">
      <alignment horizontal="center" vertical="center"/>
      <protection locked="0"/>
    </xf>
    <xf numFmtId="1" fontId="42" fillId="0" borderId="0" xfId="503" applyNumberFormat="1" applyFont="1" applyFill="1" applyBorder="1" applyAlignment="1" applyProtection="1">
      <alignment horizontal="center" vertical="center"/>
      <protection locked="0"/>
    </xf>
    <xf numFmtId="0" fontId="19" fillId="0" borderId="0" xfId="506" applyFont="1">
      <alignment/>
      <protection/>
    </xf>
    <xf numFmtId="0" fontId="42" fillId="0" borderId="0" xfId="506" applyFont="1">
      <alignment/>
      <protection/>
    </xf>
    <xf numFmtId="0" fontId="47" fillId="0" borderId="0" xfId="506" applyFont="1" applyFill="1" applyAlignment="1">
      <alignment/>
      <protection/>
    </xf>
    <xf numFmtId="0" fontId="47" fillId="0" borderId="0" xfId="506" applyFont="1" applyFill="1" applyAlignment="1">
      <alignment horizontal="center"/>
      <protection/>
    </xf>
    <xf numFmtId="0" fontId="20" fillId="0" borderId="3" xfId="500" applyFont="1" applyFill="1" applyBorder="1" applyAlignment="1">
      <alignment horizontal="center" vertical="center" wrapText="1"/>
      <protection/>
    </xf>
    <xf numFmtId="0" fontId="20" fillId="0" borderId="19" xfId="500" applyFont="1" applyFill="1" applyBorder="1" applyAlignment="1">
      <alignment horizontal="center" vertical="center" wrapText="1"/>
      <protection/>
    </xf>
    <xf numFmtId="0" fontId="20" fillId="0" borderId="19" xfId="506" applyFont="1" applyBorder="1" applyAlignment="1">
      <alignment horizontal="center" vertical="center" wrapText="1"/>
      <protection/>
    </xf>
    <xf numFmtId="0" fontId="43" fillId="0" borderId="19" xfId="506" applyFont="1" applyBorder="1" applyAlignment="1">
      <alignment horizontal="center" vertical="center" wrapText="1"/>
      <protection/>
    </xf>
    <xf numFmtId="0" fontId="43" fillId="17" borderId="3" xfId="506" applyFont="1" applyFill="1" applyBorder="1" applyAlignment="1">
      <alignment horizontal="center" vertical="center" wrapText="1"/>
      <protection/>
    </xf>
    <xf numFmtId="0" fontId="29" fillId="0" borderId="0" xfId="507" applyFont="1" applyAlignment="1">
      <alignment vertical="center" wrapText="1"/>
      <protection/>
    </xf>
    <xf numFmtId="0" fontId="49" fillId="0" borderId="0" xfId="507" applyFont="1" applyAlignment="1">
      <alignment vertical="center" wrapText="1"/>
      <protection/>
    </xf>
    <xf numFmtId="181" fontId="49" fillId="0" borderId="0" xfId="507" applyNumberFormat="1" applyFont="1" applyAlignment="1">
      <alignment vertical="center" wrapText="1"/>
      <protection/>
    </xf>
    <xf numFmtId="0" fontId="19" fillId="0" borderId="0" xfId="507" applyFont="1" applyAlignment="1">
      <alignment vertical="center" wrapText="1"/>
      <protection/>
    </xf>
    <xf numFmtId="0" fontId="19" fillId="17" borderId="0" xfId="506" applyFont="1" applyFill="1">
      <alignment/>
      <protection/>
    </xf>
    <xf numFmtId="3" fontId="51" fillId="0" borderId="3" xfId="503" applyNumberFormat="1" applyFont="1" applyFill="1" applyBorder="1" applyAlignment="1" applyProtection="1">
      <alignment horizontal="center" vertical="center"/>
      <protection locked="0"/>
    </xf>
    <xf numFmtId="1" fontId="51" fillId="17" borderId="3" xfId="503" applyNumberFormat="1" applyFont="1" applyFill="1" applyBorder="1" applyAlignment="1" applyProtection="1">
      <alignment horizontal="center" vertical="center" wrapText="1"/>
      <protection locked="0"/>
    </xf>
    <xf numFmtId="1" fontId="51" fillId="0" borderId="3" xfId="503" applyNumberFormat="1" applyFont="1" applyFill="1" applyBorder="1" applyAlignment="1" applyProtection="1">
      <alignment horizontal="center" vertical="center"/>
      <protection locked="0"/>
    </xf>
    <xf numFmtId="1" fontId="51" fillId="0" borderId="0" xfId="503" applyNumberFormat="1" applyFont="1" applyFill="1" applyBorder="1" applyAlignment="1" applyProtection="1">
      <alignment/>
      <protection locked="0"/>
    </xf>
    <xf numFmtId="1" fontId="52" fillId="0" borderId="3" xfId="503" applyNumberFormat="1" applyFont="1" applyFill="1" applyBorder="1" applyAlignment="1" applyProtection="1">
      <alignment horizontal="center" vertical="center"/>
      <protection/>
    </xf>
    <xf numFmtId="3" fontId="52" fillId="0" borderId="3" xfId="503" applyNumberFormat="1" applyFont="1" applyFill="1" applyBorder="1" applyAlignment="1" applyProtection="1">
      <alignment horizontal="center" vertical="center"/>
      <protection/>
    </xf>
    <xf numFmtId="1" fontId="52" fillId="0" borderId="0" xfId="503" applyNumberFormat="1" applyFont="1" applyFill="1" applyBorder="1" applyAlignment="1" applyProtection="1">
      <alignment horizontal="center" vertical="center"/>
      <protection locked="0"/>
    </xf>
    <xf numFmtId="0" fontId="21" fillId="0" borderId="3" xfId="507" applyFont="1" applyBorder="1" applyAlignment="1">
      <alignment horizontal="center" vertical="center" wrapText="1"/>
      <protection/>
    </xf>
    <xf numFmtId="0" fontId="21" fillId="0" borderId="3" xfId="507" applyFont="1" applyFill="1" applyBorder="1" applyAlignment="1">
      <alignment horizontal="center" vertical="center" wrapText="1"/>
      <protection/>
    </xf>
    <xf numFmtId="0" fontId="53" fillId="0" borderId="0" xfId="507" applyFont="1" applyAlignment="1">
      <alignment vertical="center" wrapText="1"/>
      <protection/>
    </xf>
    <xf numFmtId="1" fontId="50" fillId="0" borderId="3" xfId="504" applyNumberFormat="1" applyFont="1" applyFill="1" applyBorder="1" applyAlignment="1" applyProtection="1">
      <alignment horizontal="left" vertical="center"/>
      <protection locked="0"/>
    </xf>
    <xf numFmtId="0" fontId="20" fillId="17" borderId="3" xfId="507" applyFont="1" applyFill="1" applyBorder="1" applyAlignment="1">
      <alignment vertical="center" wrapText="1"/>
      <protection/>
    </xf>
    <xf numFmtId="0" fontId="20" fillId="0" borderId="3" xfId="506" applyFont="1" applyBorder="1" applyAlignment="1">
      <alignment horizontal="left" vertical="center" wrapText="1"/>
      <protection/>
    </xf>
    <xf numFmtId="0" fontId="20" fillId="0" borderId="3" xfId="507" applyFont="1" applyBorder="1" applyAlignment="1">
      <alignment vertical="center" wrapText="1"/>
      <protection/>
    </xf>
    <xf numFmtId="0" fontId="20" fillId="0" borderId="3" xfId="500" applyFont="1" applyBorder="1" applyAlignment="1">
      <alignment vertical="center" wrapText="1"/>
      <protection/>
    </xf>
    <xf numFmtId="181" fontId="58" fillId="0" borderId="3" xfId="503" applyNumberFormat="1" applyFont="1" applyFill="1" applyBorder="1" applyAlignment="1" applyProtection="1">
      <alignment horizontal="center" vertical="center"/>
      <protection/>
    </xf>
    <xf numFmtId="0" fontId="59" fillId="0" borderId="3" xfId="504" applyNumberFormat="1" applyFont="1" applyFill="1" applyBorder="1" applyAlignment="1" applyProtection="1">
      <alignment horizontal="center" vertical="center"/>
      <protection locked="0"/>
    </xf>
    <xf numFmtId="3" fontId="19" fillId="0" borderId="3" xfId="508" applyNumberFormat="1" applyFont="1" applyFill="1" applyBorder="1" applyAlignment="1">
      <alignment horizontal="center" vertical="center"/>
      <protection/>
    </xf>
    <xf numFmtId="182" fontId="58" fillId="0" borderId="3" xfId="503" applyNumberFormat="1" applyFont="1" applyFill="1" applyBorder="1" applyAlignment="1" applyProtection="1">
      <alignment horizontal="center"/>
      <protection locked="0"/>
    </xf>
    <xf numFmtId="3" fontId="19" fillId="0" borderId="3" xfId="503" applyNumberFormat="1" applyFont="1" applyFill="1" applyBorder="1" applyAlignment="1" applyProtection="1">
      <alignment horizontal="center" vertical="center"/>
      <protection locked="0"/>
    </xf>
    <xf numFmtId="1" fontId="19" fillId="0" borderId="3" xfId="503" applyNumberFormat="1" applyFont="1" applyFill="1" applyBorder="1" applyAlignment="1" applyProtection="1">
      <alignment horizontal="center"/>
      <protection locked="0"/>
    </xf>
    <xf numFmtId="181" fontId="58" fillId="0" borderId="3" xfId="503" applyNumberFormat="1" applyFont="1" applyFill="1" applyBorder="1" applyAlignment="1" applyProtection="1">
      <alignment horizontal="center" vertical="center"/>
      <protection locked="0"/>
    </xf>
    <xf numFmtId="182" fontId="60" fillId="0" borderId="3" xfId="504" applyNumberFormat="1" applyFont="1" applyFill="1" applyBorder="1" applyAlignment="1" applyProtection="1">
      <alignment horizontal="center" vertical="center"/>
      <protection locked="0"/>
    </xf>
    <xf numFmtId="3" fontId="19" fillId="0" borderId="3" xfId="503" applyNumberFormat="1" applyFont="1" applyFill="1" applyBorder="1" applyAlignment="1" applyProtection="1">
      <alignment horizontal="center" vertical="center"/>
      <protection/>
    </xf>
    <xf numFmtId="3" fontId="61" fillId="0" borderId="3" xfId="503" applyNumberFormat="1" applyFont="1" applyFill="1" applyBorder="1" applyAlignment="1" applyProtection="1">
      <alignment horizontal="center" vertical="center" wrapText="1" shrinkToFit="1"/>
      <protection/>
    </xf>
    <xf numFmtId="3" fontId="19" fillId="0" borderId="3" xfId="505" applyNumberFormat="1" applyFont="1" applyFill="1" applyBorder="1" applyAlignment="1">
      <alignment horizontal="center" vertical="center" wrapText="1"/>
      <protection/>
    </xf>
    <xf numFmtId="3" fontId="19" fillId="0" borderId="3" xfId="503" applyNumberFormat="1" applyFont="1" applyFill="1" applyBorder="1" applyAlignment="1" applyProtection="1">
      <alignment horizontal="center" vertical="center" wrapText="1" shrinkToFit="1"/>
      <protection locked="0"/>
    </xf>
    <xf numFmtId="3" fontId="20" fillId="17" borderId="3" xfId="507" applyNumberFormat="1" applyFont="1" applyFill="1" applyBorder="1" applyAlignment="1">
      <alignment horizontal="center" vertical="center" wrapText="1"/>
      <protection/>
    </xf>
    <xf numFmtId="3" fontId="20" fillId="17" borderId="3" xfId="506" applyNumberFormat="1" applyFont="1" applyFill="1" applyBorder="1" applyAlignment="1">
      <alignment horizontal="center" vertical="center" wrapText="1"/>
      <protection/>
    </xf>
    <xf numFmtId="181" fontId="43" fillId="17" borderId="3" xfId="506" applyNumberFormat="1" applyFont="1" applyFill="1" applyBorder="1" applyAlignment="1">
      <alignment horizontal="center" vertical="center" wrapText="1"/>
      <protection/>
    </xf>
    <xf numFmtId="3" fontId="20" fillId="0" borderId="3" xfId="506" applyNumberFormat="1" applyFont="1" applyFill="1" applyBorder="1" applyAlignment="1">
      <alignment horizontal="center" vertical="center" wrapText="1"/>
      <protection/>
    </xf>
    <xf numFmtId="3" fontId="20" fillId="0" borderId="3" xfId="506" applyNumberFormat="1" applyFont="1" applyBorder="1" applyAlignment="1">
      <alignment horizontal="center" vertical="center" wrapText="1"/>
      <protection/>
    </xf>
    <xf numFmtId="3" fontId="20" fillId="0" borderId="3" xfId="507" applyNumberFormat="1" applyFont="1" applyBorder="1" applyAlignment="1">
      <alignment horizontal="center" vertical="center" wrapText="1"/>
      <protection/>
    </xf>
    <xf numFmtId="181" fontId="43" fillId="0" borderId="3" xfId="500" applyNumberFormat="1" applyFont="1" applyFill="1" applyBorder="1" applyAlignment="1">
      <alignment horizontal="center" vertical="center" wrapText="1"/>
      <protection/>
    </xf>
    <xf numFmtId="182" fontId="43" fillId="0" borderId="3" xfId="500" applyNumberFormat="1" applyFont="1" applyFill="1" applyBorder="1" applyAlignment="1">
      <alignment horizontal="center" vertical="center"/>
      <protection/>
    </xf>
    <xf numFmtId="3" fontId="29" fillId="0" borderId="3" xfId="500" applyNumberFormat="1" applyFont="1" applyBorder="1" applyAlignment="1">
      <alignment horizontal="center" vertical="center" wrapText="1"/>
      <protection/>
    </xf>
    <xf numFmtId="3" fontId="29" fillId="0" borderId="3" xfId="500" applyNumberFormat="1" applyFont="1" applyFill="1" applyBorder="1" applyAlignment="1">
      <alignment horizontal="center" vertical="center" wrapText="1"/>
      <protection/>
    </xf>
    <xf numFmtId="182" fontId="58" fillId="0" borderId="3" xfId="504" applyNumberFormat="1" applyFont="1" applyFill="1" applyBorder="1" applyAlignment="1" applyProtection="1">
      <alignment horizontal="center" vertical="center"/>
      <protection locked="0"/>
    </xf>
    <xf numFmtId="0" fontId="30" fillId="0" borderId="0" xfId="506" applyFont="1" applyFill="1" applyAlignment="1">
      <alignment horizontal="center" vertical="center" wrapText="1"/>
      <protection/>
    </xf>
    <xf numFmtId="0" fontId="48" fillId="0" borderId="0" xfId="506" applyFont="1" applyFill="1" applyAlignment="1">
      <alignment horizontal="center"/>
      <protection/>
    </xf>
    <xf numFmtId="0" fontId="46" fillId="0" borderId="20" xfId="507" applyFont="1" applyBorder="1" applyAlignment="1">
      <alignment horizontal="center" vertical="center" wrapText="1"/>
      <protection/>
    </xf>
    <xf numFmtId="0" fontId="20" fillId="0" borderId="21" xfId="507" applyFont="1" applyBorder="1" applyAlignment="1">
      <alignment horizontal="center" vertical="center" wrapText="1"/>
      <protection/>
    </xf>
    <xf numFmtId="0" fontId="20" fillId="0" borderId="22" xfId="507" applyFont="1" applyBorder="1" applyAlignment="1">
      <alignment horizontal="center" vertical="center" wrapText="1"/>
      <protection/>
    </xf>
    <xf numFmtId="1" fontId="21" fillId="0" borderId="23" xfId="503" applyNumberFormat="1" applyFont="1" applyFill="1" applyBorder="1" applyAlignment="1" applyProtection="1">
      <alignment horizontal="center" vertical="center" wrapText="1"/>
      <protection/>
    </xf>
    <xf numFmtId="1" fontId="21" fillId="0" borderId="24" xfId="503" applyNumberFormat="1" applyFont="1" applyFill="1" applyBorder="1" applyAlignment="1" applyProtection="1">
      <alignment horizontal="center" vertical="center" wrapText="1"/>
      <protection/>
    </xf>
    <xf numFmtId="1" fontId="21" fillId="0" borderId="25" xfId="503" applyNumberFormat="1" applyFont="1" applyFill="1" applyBorder="1" applyAlignment="1" applyProtection="1">
      <alignment horizontal="center" vertical="center" wrapText="1"/>
      <protection/>
    </xf>
    <xf numFmtId="1" fontId="30" fillId="0" borderId="0" xfId="503" applyNumberFormat="1" applyFont="1" applyFill="1" applyAlignment="1" applyProtection="1">
      <alignment horizontal="center" vertical="center" wrapText="1"/>
      <protection locked="0"/>
    </xf>
    <xf numFmtId="1" fontId="43" fillId="0" borderId="0" xfId="503" applyNumberFormat="1" applyFont="1" applyFill="1" applyBorder="1" applyAlignment="1" applyProtection="1">
      <alignment horizontal="center"/>
      <protection locked="0"/>
    </xf>
    <xf numFmtId="1" fontId="50" fillId="0" borderId="3" xfId="503" applyNumberFormat="1" applyFont="1" applyFill="1" applyBorder="1" applyAlignment="1" applyProtection="1">
      <alignment horizontal="left"/>
      <protection locked="0"/>
    </xf>
    <xf numFmtId="1" fontId="21" fillId="0" borderId="23" xfId="504" applyNumberFormat="1" applyFont="1" applyFill="1" applyBorder="1" applyAlignment="1" applyProtection="1">
      <alignment horizontal="center" vertical="center" wrapText="1"/>
      <protection/>
    </xf>
    <xf numFmtId="1" fontId="21" fillId="0" borderId="24" xfId="504" applyNumberFormat="1" applyFont="1" applyFill="1" applyBorder="1" applyAlignment="1" applyProtection="1">
      <alignment horizontal="center" vertical="center" wrapText="1"/>
      <protection/>
    </xf>
    <xf numFmtId="1" fontId="21" fillId="0" borderId="25" xfId="504" applyNumberFormat="1" applyFont="1" applyFill="1" applyBorder="1" applyAlignment="1" applyProtection="1">
      <alignment horizontal="center" vertical="center" wrapText="1"/>
      <protection/>
    </xf>
    <xf numFmtId="1" fontId="21" fillId="0" borderId="23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24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25" xfId="503" applyNumberFormat="1" applyFont="1" applyFill="1" applyBorder="1" applyAlignment="1" applyProtection="1">
      <alignment horizontal="center" vertical="center" wrapText="1"/>
      <protection locked="0"/>
    </xf>
    <xf numFmtId="1" fontId="30" fillId="0" borderId="0" xfId="503" applyNumberFormat="1" applyFont="1" applyFill="1" applyBorder="1" applyAlignment="1" applyProtection="1">
      <alignment horizontal="center" vertical="center"/>
      <protection locked="0"/>
    </xf>
    <xf numFmtId="1" fontId="62" fillId="0" borderId="3" xfId="504" applyNumberFormat="1" applyFont="1" applyFill="1" applyBorder="1" applyProtection="1">
      <alignment/>
      <protection locked="0"/>
    </xf>
    <xf numFmtId="1" fontId="62" fillId="0" borderId="3" xfId="504" applyNumberFormat="1" applyFont="1" applyFill="1" applyBorder="1" applyAlignment="1" applyProtection="1">
      <alignment vertical="center"/>
      <protection locked="0"/>
    </xf>
  </cellXfs>
  <cellStyles count="547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_06" xfId="504"/>
    <cellStyle name="Обычный_12 Зинкевич" xfId="505"/>
    <cellStyle name="Обычный_4 категории вмесмте СОЦ_УРАЗЛИВІ__ТАБО_4 категорії Квота!!!_2014 рік" xfId="506"/>
    <cellStyle name="Обычный_Перевірка_Молодь_до 18 років" xfId="507"/>
    <cellStyle name="Обычный_Укомплектування_11_2013" xfId="508"/>
    <cellStyle name="Підсумок" xfId="509"/>
    <cellStyle name="Підсумок 2" xfId="510"/>
    <cellStyle name="Плохой" xfId="511"/>
    <cellStyle name="Плохой 2" xfId="512"/>
    <cellStyle name="Плохой 2 2" xfId="513"/>
    <cellStyle name="Плохой 3" xfId="514"/>
    <cellStyle name="Плохой 4" xfId="515"/>
    <cellStyle name="Плохой 5" xfId="516"/>
    <cellStyle name="Поганий" xfId="517"/>
    <cellStyle name="Поганий 2" xfId="518"/>
    <cellStyle name="Пояснение" xfId="519"/>
    <cellStyle name="Пояснение 2" xfId="520"/>
    <cellStyle name="Пояснение 3" xfId="521"/>
    <cellStyle name="Пояснение 4" xfId="522"/>
    <cellStyle name="Пояснение 5" xfId="523"/>
    <cellStyle name="Примечание" xfId="524"/>
    <cellStyle name="Примечание 2" xfId="525"/>
    <cellStyle name="Примечание 2 2" xfId="526"/>
    <cellStyle name="Примечание 3" xfId="527"/>
    <cellStyle name="Примечание 4" xfId="528"/>
    <cellStyle name="Примечание 5" xfId="529"/>
    <cellStyle name="Примітка" xfId="530"/>
    <cellStyle name="Примітка 2" xfId="531"/>
    <cellStyle name="Percent" xfId="532"/>
    <cellStyle name="Результат" xfId="533"/>
    <cellStyle name="Связанная ячейка" xfId="534"/>
    <cellStyle name="Связанная ячейка 2" xfId="535"/>
    <cellStyle name="Связанная ячейка 3" xfId="536"/>
    <cellStyle name="Связанная ячейка 4" xfId="537"/>
    <cellStyle name="Связанная ячейка 5" xfId="538"/>
    <cellStyle name="Середній" xfId="539"/>
    <cellStyle name="Середній 2" xfId="540"/>
    <cellStyle name="Стиль 1" xfId="541"/>
    <cellStyle name="Стиль 1 2" xfId="542"/>
    <cellStyle name="Текст попередження" xfId="543"/>
    <cellStyle name="Текст попередження 2" xfId="544"/>
    <cellStyle name="Текст пояснення" xfId="545"/>
    <cellStyle name="Текст пояснення 2" xfId="546"/>
    <cellStyle name="Текст предупреждения" xfId="547"/>
    <cellStyle name="Текст предупреждения 2" xfId="548"/>
    <cellStyle name="Текст предупреждения 3" xfId="549"/>
    <cellStyle name="Текст предупреждения 4" xfId="550"/>
    <cellStyle name="Текст предупреждения 5" xfId="551"/>
    <cellStyle name="Тысячи [0]_Анализ" xfId="552"/>
    <cellStyle name="Тысячи_Анализ" xfId="553"/>
    <cellStyle name="Comma" xfId="554"/>
    <cellStyle name="Comma [0]" xfId="555"/>
    <cellStyle name="ФинᎰнсовый_Лист1 (3)_1" xfId="556"/>
    <cellStyle name="Хороший" xfId="557"/>
    <cellStyle name="Хороший 2" xfId="558"/>
    <cellStyle name="Хороший 2 2" xfId="559"/>
    <cellStyle name="Хороший 3" xfId="5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76" zoomScaleNormal="70" zoomScaleSheetLayoutView="76" zoomScalePageLayoutView="0" workbookViewId="0" topLeftCell="A1">
      <selection activeCell="H12" sqref="H12"/>
    </sheetView>
  </sheetViews>
  <sheetFormatPr defaultColWidth="0" defaultRowHeight="15"/>
  <cols>
    <col min="1" max="1" width="51.140625" style="18" customWidth="1"/>
    <col min="2" max="2" width="18.421875" style="18" customWidth="1"/>
    <col min="3" max="3" width="15.8515625" style="31" customWidth="1"/>
    <col min="4" max="4" width="12.7109375" style="31" customWidth="1"/>
    <col min="5" max="5" width="14.7109375" style="31" customWidth="1"/>
    <col min="6" max="6" width="12.421875" style="31" customWidth="1"/>
    <col min="7" max="7" width="11.28125" style="18" bestFit="1" customWidth="1"/>
    <col min="8" max="254" width="9.140625" style="18" customWidth="1"/>
    <col min="255" max="255" width="54.28125" style="18" customWidth="1"/>
    <col min="256" max="16384" width="0" style="18" hidden="1" customWidth="1"/>
  </cols>
  <sheetData>
    <row r="1" spans="1:6" ht="58.5" customHeight="1">
      <c r="A1" s="70" t="s">
        <v>28</v>
      </c>
      <c r="B1" s="70"/>
      <c r="C1" s="70"/>
      <c r="D1" s="70"/>
      <c r="E1" s="70"/>
      <c r="F1" s="70"/>
    </row>
    <row r="2" spans="1:6" s="19" customFormat="1" ht="21" customHeight="1">
      <c r="A2" s="71" t="s">
        <v>9</v>
      </c>
      <c r="B2" s="71"/>
      <c r="C2" s="71"/>
      <c r="D2" s="71"/>
      <c r="E2" s="71"/>
      <c r="F2" s="71"/>
    </row>
    <row r="3" spans="1:6" ht="18" customHeight="1">
      <c r="A3" s="20"/>
      <c r="B3" s="20"/>
      <c r="C3" s="20"/>
      <c r="D3" s="20"/>
      <c r="E3" s="20"/>
      <c r="F3" s="21" t="s">
        <v>22</v>
      </c>
    </row>
    <row r="4" spans="1:6" s="27" customFormat="1" ht="57" customHeight="1">
      <c r="A4" s="22" t="s">
        <v>10</v>
      </c>
      <c r="B4" s="23" t="s">
        <v>7</v>
      </c>
      <c r="C4" s="24" t="s">
        <v>2</v>
      </c>
      <c r="D4" s="25" t="s">
        <v>11</v>
      </c>
      <c r="E4" s="24" t="s">
        <v>0</v>
      </c>
      <c r="F4" s="26" t="s">
        <v>12</v>
      </c>
    </row>
    <row r="5" spans="1:6" s="41" customFormat="1" ht="17.25" customHeight="1">
      <c r="A5" s="39" t="s">
        <v>1</v>
      </c>
      <c r="B5" s="39">
        <v>1</v>
      </c>
      <c r="C5" s="40">
        <v>2</v>
      </c>
      <c r="D5" s="39">
        <v>3</v>
      </c>
      <c r="E5" s="40">
        <v>4</v>
      </c>
      <c r="F5" s="39">
        <v>5</v>
      </c>
    </row>
    <row r="6" spans="1:7" s="28" customFormat="1" ht="33.75" customHeight="1">
      <c r="A6" s="43" t="s">
        <v>13</v>
      </c>
      <c r="B6" s="59">
        <f>2!B7</f>
        <v>25079</v>
      </c>
      <c r="C6" s="60">
        <f>B6-E6</f>
        <v>13195</v>
      </c>
      <c r="D6" s="61">
        <f>C6/B6*100</f>
        <v>52.613740579767935</v>
      </c>
      <c r="E6" s="62">
        <v>11884</v>
      </c>
      <c r="F6" s="61">
        <f>E6/B6*100</f>
        <v>47.386259420232065</v>
      </c>
      <c r="G6" s="29"/>
    </row>
    <row r="7" spans="1:7" s="28" customFormat="1" ht="46.5" customHeight="1">
      <c r="A7" s="44" t="s">
        <v>23</v>
      </c>
      <c r="B7" s="63">
        <f>2!E7</f>
        <v>17944</v>
      </c>
      <c r="C7" s="60">
        <f>B7-E7</f>
        <v>10366</v>
      </c>
      <c r="D7" s="61">
        <f>C7/B7*100</f>
        <v>57.768613464110565</v>
      </c>
      <c r="E7" s="62">
        <v>7578</v>
      </c>
      <c r="F7" s="61">
        <f>E7/B7*100</f>
        <v>42.231386535889435</v>
      </c>
      <c r="G7" s="29"/>
    </row>
    <row r="8" spans="1:7" s="28" customFormat="1" ht="34.5" customHeight="1">
      <c r="A8" s="45" t="s">
        <v>14</v>
      </c>
      <c r="B8" s="64">
        <f>2!H7</f>
        <v>3958</v>
      </c>
      <c r="C8" s="60">
        <f>B8-E8</f>
        <v>2760</v>
      </c>
      <c r="D8" s="61">
        <f>C8/B8*100</f>
        <v>69.73218797372411</v>
      </c>
      <c r="E8" s="62">
        <v>1198</v>
      </c>
      <c r="F8" s="61">
        <f>E8/B8*100</f>
        <v>30.267812026275898</v>
      </c>
      <c r="G8" s="29"/>
    </row>
    <row r="9" spans="1:7" s="28" customFormat="1" ht="62.25" customHeight="1">
      <c r="A9" s="45" t="s">
        <v>5</v>
      </c>
      <c r="B9" s="64">
        <f>2!K7</f>
        <v>7045</v>
      </c>
      <c r="C9" s="60">
        <f>B9-E9</f>
        <v>3961</v>
      </c>
      <c r="D9" s="61">
        <f>C9/B9*100</f>
        <v>56.22427253371185</v>
      </c>
      <c r="E9" s="62">
        <v>3084</v>
      </c>
      <c r="F9" s="61">
        <f>E9/B9*100</f>
        <v>43.77572746628815</v>
      </c>
      <c r="G9" s="29"/>
    </row>
    <row r="10" spans="1:7" s="30" customFormat="1" ht="48.75" customHeight="1">
      <c r="A10" s="45" t="s">
        <v>15</v>
      </c>
      <c r="B10" s="64">
        <f>2!N7</f>
        <v>24703</v>
      </c>
      <c r="C10" s="60">
        <f>B10-E10</f>
        <v>13020</v>
      </c>
      <c r="D10" s="61">
        <f>C10/B10*100</f>
        <v>52.70614905072259</v>
      </c>
      <c r="E10" s="62">
        <v>11683</v>
      </c>
      <c r="F10" s="61">
        <f>E10/B10*100</f>
        <v>47.29385094927741</v>
      </c>
      <c r="G10" s="29"/>
    </row>
    <row r="11" spans="1:7" s="30" customFormat="1" ht="27" customHeight="1">
      <c r="A11" s="72" t="s">
        <v>27</v>
      </c>
      <c r="B11" s="73"/>
      <c r="C11" s="73"/>
      <c r="D11" s="73"/>
      <c r="E11" s="73"/>
      <c r="F11" s="74"/>
      <c r="G11" s="29"/>
    </row>
    <row r="12" spans="1:7" s="30" customFormat="1" ht="48.75" customHeight="1">
      <c r="A12" s="22" t="s">
        <v>10</v>
      </c>
      <c r="B12" s="23" t="s">
        <v>7</v>
      </c>
      <c r="C12" s="24" t="s">
        <v>2</v>
      </c>
      <c r="D12" s="25" t="s">
        <v>11</v>
      </c>
      <c r="E12" s="24" t="s">
        <v>0</v>
      </c>
      <c r="F12" s="26" t="s">
        <v>12</v>
      </c>
      <c r="G12" s="29"/>
    </row>
    <row r="13" spans="1:8" ht="48.75" customHeight="1">
      <c r="A13" s="46" t="s">
        <v>19</v>
      </c>
      <c r="B13" s="67">
        <f>2!Q7</f>
        <v>8195</v>
      </c>
      <c r="C13" s="68">
        <f>B13-E13</f>
        <v>4415</v>
      </c>
      <c r="D13" s="65">
        <f>C13/B13*100</f>
        <v>53.874313605857225</v>
      </c>
      <c r="E13" s="68">
        <v>3780</v>
      </c>
      <c r="F13" s="66">
        <f>E13/B13*100</f>
        <v>46.12568639414277</v>
      </c>
      <c r="G13" s="29"/>
      <c r="H13" s="30"/>
    </row>
    <row r="14" spans="1:7" ht="48.75" customHeight="1">
      <c r="A14" s="46" t="s">
        <v>16</v>
      </c>
      <c r="B14" s="67">
        <f>2!T7</f>
        <v>6362</v>
      </c>
      <c r="C14" s="68">
        <f>B14-E14</f>
        <v>3715</v>
      </c>
      <c r="D14" s="65">
        <f>C14/B14*100</f>
        <v>58.39358692235146</v>
      </c>
      <c r="E14" s="68">
        <v>2647</v>
      </c>
      <c r="F14" s="66">
        <f>E14/B14*100</f>
        <v>41.60641307764854</v>
      </c>
      <c r="G14" s="29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6"/>
  <sheetViews>
    <sheetView tabSelected="1" view="pageBreakPreview" zoomScale="90" zoomScaleNormal="85" zoomScaleSheetLayoutView="90" zoomScalePageLayoutView="0" workbookViewId="0" topLeftCell="A1">
      <selection activeCell="W33" sqref="W33"/>
    </sheetView>
  </sheetViews>
  <sheetFormatPr defaultColWidth="9.140625" defaultRowHeight="15"/>
  <cols>
    <col min="1" max="1" width="22.140625" style="12" customWidth="1"/>
    <col min="2" max="2" width="9.7109375" style="11" customWidth="1"/>
    <col min="3" max="3" width="8.28125" style="6" customWidth="1"/>
    <col min="4" max="4" width="6.8515625" style="5" customWidth="1"/>
    <col min="5" max="5" width="7.8515625" style="5" customWidth="1"/>
    <col min="6" max="6" width="9.140625" style="5" customWidth="1"/>
    <col min="7" max="7" width="6.8515625" style="5" customWidth="1"/>
    <col min="8" max="8" width="7.8515625" style="5" customWidth="1"/>
    <col min="9" max="9" width="8.421875" style="6" customWidth="1"/>
    <col min="10" max="10" width="6.7109375" style="5" customWidth="1"/>
    <col min="11" max="11" width="8.140625" style="5" customWidth="1"/>
    <col min="12" max="12" width="9.140625" style="6" customWidth="1"/>
    <col min="13" max="13" width="7.00390625" style="5" customWidth="1"/>
    <col min="14" max="14" width="9.57421875" style="5" customWidth="1"/>
    <col min="15" max="15" width="9.140625" style="6" customWidth="1"/>
    <col min="16" max="16" width="6.421875" style="5" customWidth="1"/>
    <col min="17" max="17" width="8.140625" style="5" customWidth="1"/>
    <col min="18" max="18" width="8.7109375" style="6" customWidth="1"/>
    <col min="19" max="19" width="7.00390625" style="5" customWidth="1"/>
    <col min="20" max="20" width="8.140625" style="5" customWidth="1"/>
    <col min="21" max="21" width="8.57421875" style="5" customWidth="1"/>
    <col min="22" max="22" width="6.57421875" style="2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30" customHeight="1">
      <c r="A1" s="78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</row>
    <row r="2" spans="1:22" s="1" customFormat="1" ht="19.5" customHeight="1">
      <c r="A2" s="87" t="s">
        <v>29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spans="1:21" s="1" customFormat="1" ht="12.75" customHeight="1">
      <c r="A3" s="14"/>
      <c r="B3" s="10"/>
      <c r="C3" s="7"/>
      <c r="D3" s="8"/>
      <c r="E3" s="8"/>
      <c r="F3" s="8"/>
      <c r="G3" s="8"/>
      <c r="H3" s="8"/>
      <c r="I3" s="7"/>
      <c r="J3" s="3"/>
      <c r="K3" s="3"/>
      <c r="L3" s="7"/>
      <c r="M3" s="8"/>
      <c r="N3" s="9"/>
      <c r="O3" s="7"/>
      <c r="P3" s="8"/>
      <c r="Q3" s="8"/>
      <c r="R3" s="4"/>
      <c r="S3" s="4"/>
      <c r="T3" s="4"/>
      <c r="U3" s="79"/>
    </row>
    <row r="4" spans="1:22" s="15" customFormat="1" ht="79.5" customHeight="1">
      <c r="A4" s="80"/>
      <c r="B4" s="75" t="s">
        <v>3</v>
      </c>
      <c r="C4" s="76"/>
      <c r="D4" s="77"/>
      <c r="E4" s="75" t="s">
        <v>20</v>
      </c>
      <c r="F4" s="76"/>
      <c r="G4" s="77"/>
      <c r="H4" s="75" t="s">
        <v>4</v>
      </c>
      <c r="I4" s="76"/>
      <c r="J4" s="77"/>
      <c r="K4" s="75" t="s">
        <v>5</v>
      </c>
      <c r="L4" s="76"/>
      <c r="M4" s="77"/>
      <c r="N4" s="75" t="s">
        <v>24</v>
      </c>
      <c r="O4" s="76"/>
      <c r="P4" s="77"/>
      <c r="Q4" s="84" t="s">
        <v>6</v>
      </c>
      <c r="R4" s="85"/>
      <c r="S4" s="86"/>
      <c r="T4" s="81" t="s">
        <v>8</v>
      </c>
      <c r="U4" s="82"/>
      <c r="V4" s="83"/>
    </row>
    <row r="5" spans="1:23" s="13" customFormat="1" ht="33.75" customHeight="1">
      <c r="A5" s="80"/>
      <c r="B5" s="32" t="s">
        <v>7</v>
      </c>
      <c r="C5" s="33" t="s">
        <v>17</v>
      </c>
      <c r="D5" s="33" t="s">
        <v>18</v>
      </c>
      <c r="E5" s="34" t="s">
        <v>7</v>
      </c>
      <c r="F5" s="33" t="s">
        <v>17</v>
      </c>
      <c r="G5" s="33" t="s">
        <v>18</v>
      </c>
      <c r="H5" s="34" t="s">
        <v>7</v>
      </c>
      <c r="I5" s="33" t="s">
        <v>17</v>
      </c>
      <c r="J5" s="33" t="s">
        <v>18</v>
      </c>
      <c r="K5" s="34" t="s">
        <v>7</v>
      </c>
      <c r="L5" s="33" t="s">
        <v>17</v>
      </c>
      <c r="M5" s="33" t="s">
        <v>18</v>
      </c>
      <c r="N5" s="34" t="s">
        <v>7</v>
      </c>
      <c r="O5" s="33" t="s">
        <v>17</v>
      </c>
      <c r="P5" s="33" t="s">
        <v>18</v>
      </c>
      <c r="Q5" s="34" t="s">
        <v>7</v>
      </c>
      <c r="R5" s="33" t="s">
        <v>17</v>
      </c>
      <c r="S5" s="33" t="s">
        <v>18</v>
      </c>
      <c r="T5" s="34" t="s">
        <v>7</v>
      </c>
      <c r="U5" s="33" t="s">
        <v>17</v>
      </c>
      <c r="V5" s="33" t="s">
        <v>18</v>
      </c>
      <c r="W5" s="35"/>
    </row>
    <row r="6" spans="1:22" s="38" customFormat="1" ht="9.75" customHeight="1">
      <c r="A6" s="36" t="s">
        <v>1</v>
      </c>
      <c r="B6" s="37">
        <v>1</v>
      </c>
      <c r="C6" s="37">
        <v>2</v>
      </c>
      <c r="D6" s="37">
        <v>3</v>
      </c>
      <c r="E6" s="37">
        <v>4</v>
      </c>
      <c r="F6" s="37">
        <v>5</v>
      </c>
      <c r="G6" s="37">
        <v>6</v>
      </c>
      <c r="H6" s="37">
        <v>7</v>
      </c>
      <c r="I6" s="37">
        <v>8</v>
      </c>
      <c r="J6" s="37">
        <v>9</v>
      </c>
      <c r="K6" s="37">
        <v>10</v>
      </c>
      <c r="L6" s="37">
        <v>11</v>
      </c>
      <c r="M6" s="37">
        <v>12</v>
      </c>
      <c r="N6" s="37">
        <v>13</v>
      </c>
      <c r="O6" s="37">
        <v>14</v>
      </c>
      <c r="P6" s="37">
        <v>15</v>
      </c>
      <c r="Q6" s="37">
        <v>16</v>
      </c>
      <c r="R6" s="37">
        <v>17</v>
      </c>
      <c r="S6" s="37">
        <v>18</v>
      </c>
      <c r="T6" s="37">
        <v>19</v>
      </c>
      <c r="U6" s="37">
        <v>20</v>
      </c>
      <c r="V6" s="37">
        <v>21</v>
      </c>
    </row>
    <row r="7" spans="1:22" s="16" customFormat="1" ht="30" customHeight="1">
      <c r="A7" s="42" t="s">
        <v>21</v>
      </c>
      <c r="B7" s="56">
        <f>SUM(B8:B36)</f>
        <v>25079</v>
      </c>
      <c r="C7" s="47">
        <v>52.613740579767935</v>
      </c>
      <c r="D7" s="47">
        <v>47.386259420232065</v>
      </c>
      <c r="E7" s="56">
        <f>SUM(E8:E36)</f>
        <v>17944</v>
      </c>
      <c r="F7" s="47">
        <v>57.768613464110565</v>
      </c>
      <c r="G7" s="47">
        <v>42.231386535889435</v>
      </c>
      <c r="H7" s="56">
        <f>SUM(H8:H36)</f>
        <v>3958</v>
      </c>
      <c r="I7" s="47">
        <v>69.73218797372411</v>
      </c>
      <c r="J7" s="47">
        <v>30.267812026275898</v>
      </c>
      <c r="K7" s="56">
        <f>SUM(K8:K36)</f>
        <v>7045</v>
      </c>
      <c r="L7" s="47">
        <v>56.22427253371185</v>
      </c>
      <c r="M7" s="47">
        <v>43.77572746628815</v>
      </c>
      <c r="N7" s="56">
        <f>SUM(N8:N36)</f>
        <v>24703</v>
      </c>
      <c r="O7" s="47">
        <v>52.70614905072259</v>
      </c>
      <c r="P7" s="47">
        <v>47.29385094927741</v>
      </c>
      <c r="Q7" s="56">
        <f>SUM(Q8:Q36)</f>
        <v>8195</v>
      </c>
      <c r="R7" s="47">
        <v>53.87431360585723</v>
      </c>
      <c r="S7" s="47">
        <v>46.12568639414277</v>
      </c>
      <c r="T7" s="56">
        <f>SUM(T8:T36)</f>
        <v>6362</v>
      </c>
      <c r="U7" s="47">
        <v>58.39358692235146</v>
      </c>
      <c r="V7" s="47">
        <v>41.60641307764854</v>
      </c>
    </row>
    <row r="8" spans="1:22" s="17" customFormat="1" ht="18.75" customHeight="1">
      <c r="A8" s="88" t="s">
        <v>30</v>
      </c>
      <c r="B8" s="49">
        <v>231</v>
      </c>
      <c r="C8" s="47">
        <v>38.095238095238095</v>
      </c>
      <c r="D8" s="47">
        <v>61.904761904761905</v>
      </c>
      <c r="E8" s="51">
        <v>82</v>
      </c>
      <c r="F8" s="47">
        <v>50</v>
      </c>
      <c r="G8" s="47">
        <v>50</v>
      </c>
      <c r="H8" s="51">
        <v>21</v>
      </c>
      <c r="I8" s="53">
        <v>28.57142857142857</v>
      </c>
      <c r="J8" s="53">
        <v>71.42857142857143</v>
      </c>
      <c r="K8" s="51">
        <v>7</v>
      </c>
      <c r="L8" s="69">
        <v>0</v>
      </c>
      <c r="M8" s="69">
        <v>100</v>
      </c>
      <c r="N8" s="55">
        <v>208</v>
      </c>
      <c r="O8" s="47">
        <v>37.980769230769226</v>
      </c>
      <c r="P8" s="47">
        <v>62.019230769230774</v>
      </c>
      <c r="Q8" s="55">
        <v>96</v>
      </c>
      <c r="R8" s="53">
        <v>34.375</v>
      </c>
      <c r="S8" s="53">
        <v>65.625</v>
      </c>
      <c r="T8" s="51">
        <v>62</v>
      </c>
      <c r="U8" s="53">
        <v>41.93548387096774</v>
      </c>
      <c r="V8" s="53">
        <v>58.06451612903226</v>
      </c>
    </row>
    <row r="9" spans="1:22" s="17" customFormat="1" ht="18.75" customHeight="1">
      <c r="A9" s="88" t="s">
        <v>31</v>
      </c>
      <c r="B9" s="49">
        <v>0</v>
      </c>
      <c r="C9" s="48" t="s">
        <v>26</v>
      </c>
      <c r="D9" s="48" t="s">
        <v>26</v>
      </c>
      <c r="E9" s="48">
        <v>0</v>
      </c>
      <c r="F9" s="48" t="s">
        <v>26</v>
      </c>
      <c r="G9" s="48" t="s">
        <v>26</v>
      </c>
      <c r="H9" s="48">
        <v>0</v>
      </c>
      <c r="I9" s="48" t="s">
        <v>26</v>
      </c>
      <c r="J9" s="48" t="s">
        <v>26</v>
      </c>
      <c r="K9" s="48">
        <v>0</v>
      </c>
      <c r="L9" s="48" t="s">
        <v>26</v>
      </c>
      <c r="M9" s="48" t="s">
        <v>26</v>
      </c>
      <c r="N9" s="48">
        <v>0</v>
      </c>
      <c r="O9" s="48" t="s">
        <v>26</v>
      </c>
      <c r="P9" s="48" t="s">
        <v>26</v>
      </c>
      <c r="Q9" s="48">
        <v>0</v>
      </c>
      <c r="R9" s="48" t="s">
        <v>26</v>
      </c>
      <c r="S9" s="48" t="s">
        <v>26</v>
      </c>
      <c r="T9" s="48">
        <v>0</v>
      </c>
      <c r="U9" s="48" t="s">
        <v>26</v>
      </c>
      <c r="V9" s="48" t="s">
        <v>26</v>
      </c>
    </row>
    <row r="10" spans="1:22" s="17" customFormat="1" ht="18.75" customHeight="1">
      <c r="A10" s="88" t="s">
        <v>32</v>
      </c>
      <c r="B10" s="49">
        <v>0</v>
      </c>
      <c r="C10" s="48" t="s">
        <v>26</v>
      </c>
      <c r="D10" s="48" t="s">
        <v>26</v>
      </c>
      <c r="E10" s="48">
        <v>0</v>
      </c>
      <c r="F10" s="48" t="s">
        <v>26</v>
      </c>
      <c r="G10" s="48" t="s">
        <v>26</v>
      </c>
      <c r="H10" s="48">
        <v>0</v>
      </c>
      <c r="I10" s="48" t="s">
        <v>26</v>
      </c>
      <c r="J10" s="48" t="s">
        <v>26</v>
      </c>
      <c r="K10" s="48">
        <v>0</v>
      </c>
      <c r="L10" s="48" t="s">
        <v>26</v>
      </c>
      <c r="M10" s="48" t="s">
        <v>26</v>
      </c>
      <c r="N10" s="48">
        <v>0</v>
      </c>
      <c r="O10" s="48" t="s">
        <v>26</v>
      </c>
      <c r="P10" s="48" t="s">
        <v>26</v>
      </c>
      <c r="Q10" s="48">
        <v>0</v>
      </c>
      <c r="R10" s="48" t="s">
        <v>26</v>
      </c>
      <c r="S10" s="48" t="s">
        <v>26</v>
      </c>
      <c r="T10" s="48">
        <v>0</v>
      </c>
      <c r="U10" s="48" t="s">
        <v>26</v>
      </c>
      <c r="V10" s="48" t="s">
        <v>26</v>
      </c>
    </row>
    <row r="11" spans="1:22" s="17" customFormat="1" ht="18.75" customHeight="1">
      <c r="A11" s="88" t="s">
        <v>33</v>
      </c>
      <c r="B11" s="49">
        <v>0</v>
      </c>
      <c r="C11" s="48" t="s">
        <v>26</v>
      </c>
      <c r="D11" s="48" t="s">
        <v>26</v>
      </c>
      <c r="E11" s="48">
        <v>0</v>
      </c>
      <c r="F11" s="48" t="s">
        <v>26</v>
      </c>
      <c r="G11" s="48" t="s">
        <v>26</v>
      </c>
      <c r="H11" s="48">
        <v>0</v>
      </c>
      <c r="I11" s="48" t="s">
        <v>26</v>
      </c>
      <c r="J11" s="48" t="s">
        <v>26</v>
      </c>
      <c r="K11" s="48">
        <v>0</v>
      </c>
      <c r="L11" s="48" t="s">
        <v>26</v>
      </c>
      <c r="M11" s="48" t="s">
        <v>26</v>
      </c>
      <c r="N11" s="48">
        <v>0</v>
      </c>
      <c r="O11" s="48" t="s">
        <v>26</v>
      </c>
      <c r="P11" s="48" t="s">
        <v>26</v>
      </c>
      <c r="Q11" s="48">
        <v>0</v>
      </c>
      <c r="R11" s="48" t="s">
        <v>26</v>
      </c>
      <c r="S11" s="48" t="s">
        <v>26</v>
      </c>
      <c r="T11" s="48">
        <v>0</v>
      </c>
      <c r="U11" s="48" t="s">
        <v>26</v>
      </c>
      <c r="V11" s="48" t="s">
        <v>26</v>
      </c>
    </row>
    <row r="12" spans="1:22" s="17" customFormat="1" ht="18.75" customHeight="1">
      <c r="A12" s="88" t="s">
        <v>34</v>
      </c>
      <c r="B12" s="49">
        <v>0</v>
      </c>
      <c r="C12" s="48" t="s">
        <v>26</v>
      </c>
      <c r="D12" s="48" t="s">
        <v>26</v>
      </c>
      <c r="E12" s="48">
        <v>0</v>
      </c>
      <c r="F12" s="48" t="s">
        <v>26</v>
      </c>
      <c r="G12" s="48" t="s">
        <v>26</v>
      </c>
      <c r="H12" s="48">
        <v>0</v>
      </c>
      <c r="I12" s="48" t="s">
        <v>26</v>
      </c>
      <c r="J12" s="48" t="s">
        <v>26</v>
      </c>
      <c r="K12" s="48">
        <v>0</v>
      </c>
      <c r="L12" s="48" t="s">
        <v>26</v>
      </c>
      <c r="M12" s="48" t="s">
        <v>26</v>
      </c>
      <c r="N12" s="48">
        <v>0</v>
      </c>
      <c r="O12" s="48" t="s">
        <v>26</v>
      </c>
      <c r="P12" s="48" t="s">
        <v>26</v>
      </c>
      <c r="Q12" s="48">
        <v>0</v>
      </c>
      <c r="R12" s="48" t="s">
        <v>26</v>
      </c>
      <c r="S12" s="48" t="s">
        <v>26</v>
      </c>
      <c r="T12" s="48">
        <v>0</v>
      </c>
      <c r="U12" s="48" t="s">
        <v>26</v>
      </c>
      <c r="V12" s="48" t="s">
        <v>26</v>
      </c>
    </row>
    <row r="13" spans="1:22" s="17" customFormat="1" ht="18.75" customHeight="1">
      <c r="A13" s="88" t="s">
        <v>35</v>
      </c>
      <c r="B13" s="49">
        <v>0</v>
      </c>
      <c r="C13" s="48" t="s">
        <v>26</v>
      </c>
      <c r="D13" s="48" t="s">
        <v>26</v>
      </c>
      <c r="E13" s="48">
        <v>0</v>
      </c>
      <c r="F13" s="48" t="s">
        <v>26</v>
      </c>
      <c r="G13" s="48" t="s">
        <v>26</v>
      </c>
      <c r="H13" s="48">
        <v>0</v>
      </c>
      <c r="I13" s="48" t="s">
        <v>26</v>
      </c>
      <c r="J13" s="48" t="s">
        <v>26</v>
      </c>
      <c r="K13" s="48">
        <v>0</v>
      </c>
      <c r="L13" s="48" t="s">
        <v>26</v>
      </c>
      <c r="M13" s="48" t="s">
        <v>26</v>
      </c>
      <c r="N13" s="48">
        <v>0</v>
      </c>
      <c r="O13" s="48" t="s">
        <v>26</v>
      </c>
      <c r="P13" s="48" t="s">
        <v>26</v>
      </c>
      <c r="Q13" s="48">
        <v>0</v>
      </c>
      <c r="R13" s="48" t="s">
        <v>26</v>
      </c>
      <c r="S13" s="48" t="s">
        <v>26</v>
      </c>
      <c r="T13" s="48">
        <v>0</v>
      </c>
      <c r="U13" s="48" t="s">
        <v>26</v>
      </c>
      <c r="V13" s="48" t="s">
        <v>26</v>
      </c>
    </row>
    <row r="14" spans="1:22" s="17" customFormat="1" ht="18.75" customHeight="1">
      <c r="A14" s="88" t="s">
        <v>36</v>
      </c>
      <c r="B14" s="49">
        <v>0</v>
      </c>
      <c r="C14" s="48" t="s">
        <v>26</v>
      </c>
      <c r="D14" s="48" t="s">
        <v>26</v>
      </c>
      <c r="E14" s="48">
        <v>0</v>
      </c>
      <c r="F14" s="48" t="s">
        <v>26</v>
      </c>
      <c r="G14" s="48" t="s">
        <v>26</v>
      </c>
      <c r="H14" s="48">
        <v>0</v>
      </c>
      <c r="I14" s="48" t="s">
        <v>26</v>
      </c>
      <c r="J14" s="48" t="s">
        <v>26</v>
      </c>
      <c r="K14" s="48">
        <v>0</v>
      </c>
      <c r="L14" s="48" t="s">
        <v>26</v>
      </c>
      <c r="M14" s="48" t="s">
        <v>26</v>
      </c>
      <c r="N14" s="48">
        <v>0</v>
      </c>
      <c r="O14" s="48" t="s">
        <v>26</v>
      </c>
      <c r="P14" s="48" t="s">
        <v>26</v>
      </c>
      <c r="Q14" s="48">
        <v>0</v>
      </c>
      <c r="R14" s="48" t="s">
        <v>26</v>
      </c>
      <c r="S14" s="48" t="s">
        <v>26</v>
      </c>
      <c r="T14" s="48">
        <v>0</v>
      </c>
      <c r="U14" s="48" t="s">
        <v>26</v>
      </c>
      <c r="V14" s="48" t="s">
        <v>26</v>
      </c>
    </row>
    <row r="15" spans="1:22" s="17" customFormat="1" ht="18.75" customHeight="1">
      <c r="A15" s="88" t="s">
        <v>37</v>
      </c>
      <c r="B15" s="49">
        <v>2666</v>
      </c>
      <c r="C15" s="47">
        <v>35.93398349587396</v>
      </c>
      <c r="D15" s="47">
        <v>64.06601650412604</v>
      </c>
      <c r="E15" s="51">
        <v>1617</v>
      </c>
      <c r="F15" s="47">
        <v>46.629560915275206</v>
      </c>
      <c r="G15" s="47">
        <v>53.370439084724794</v>
      </c>
      <c r="H15" s="51">
        <v>266</v>
      </c>
      <c r="I15" s="53">
        <v>15.413533834586474</v>
      </c>
      <c r="J15" s="53">
        <v>84.58646616541353</v>
      </c>
      <c r="K15" s="51">
        <v>246</v>
      </c>
      <c r="L15" s="53">
        <v>53.65853658536585</v>
      </c>
      <c r="M15" s="47">
        <v>46.34146341463415</v>
      </c>
      <c r="N15" s="55">
        <v>2601</v>
      </c>
      <c r="O15" s="47">
        <v>35.71703191080353</v>
      </c>
      <c r="P15" s="47">
        <v>64.28296808919647</v>
      </c>
      <c r="Q15" s="55">
        <v>765</v>
      </c>
      <c r="R15" s="53">
        <v>35.032679738562095</v>
      </c>
      <c r="S15" s="53">
        <v>64.9673202614379</v>
      </c>
      <c r="T15" s="51">
        <v>509</v>
      </c>
      <c r="U15" s="53">
        <v>34.970530451866395</v>
      </c>
      <c r="V15" s="53">
        <v>65.0294695481336</v>
      </c>
    </row>
    <row r="16" spans="1:22" s="17" customFormat="1" ht="18.75" customHeight="1">
      <c r="A16" s="88" t="s">
        <v>38</v>
      </c>
      <c r="B16" s="49">
        <v>0</v>
      </c>
      <c r="C16" s="48" t="s">
        <v>26</v>
      </c>
      <c r="D16" s="48" t="s">
        <v>26</v>
      </c>
      <c r="E16" s="49">
        <v>0</v>
      </c>
      <c r="F16" s="48" t="s">
        <v>26</v>
      </c>
      <c r="G16" s="48" t="s">
        <v>26</v>
      </c>
      <c r="H16" s="49">
        <v>0</v>
      </c>
      <c r="I16" s="48" t="s">
        <v>26</v>
      </c>
      <c r="J16" s="48" t="s">
        <v>26</v>
      </c>
      <c r="K16" s="49">
        <v>0</v>
      </c>
      <c r="L16" s="48" t="s">
        <v>26</v>
      </c>
      <c r="M16" s="48" t="s">
        <v>26</v>
      </c>
      <c r="N16" s="49">
        <v>0</v>
      </c>
      <c r="O16" s="48" t="s">
        <v>26</v>
      </c>
      <c r="P16" s="48" t="s">
        <v>26</v>
      </c>
      <c r="Q16" s="49">
        <v>0</v>
      </c>
      <c r="R16" s="48" t="s">
        <v>26</v>
      </c>
      <c r="S16" s="48" t="s">
        <v>26</v>
      </c>
      <c r="T16" s="49">
        <v>0</v>
      </c>
      <c r="U16" s="48" t="s">
        <v>26</v>
      </c>
      <c r="V16" s="48" t="s">
        <v>26</v>
      </c>
    </row>
    <row r="17" spans="1:22" s="17" customFormat="1" ht="18.75" customHeight="1">
      <c r="A17" s="88" t="s">
        <v>39</v>
      </c>
      <c r="B17" s="49">
        <v>0</v>
      </c>
      <c r="C17" s="48" t="s">
        <v>26</v>
      </c>
      <c r="D17" s="48" t="s">
        <v>26</v>
      </c>
      <c r="E17" s="49">
        <v>0</v>
      </c>
      <c r="F17" s="48" t="s">
        <v>26</v>
      </c>
      <c r="G17" s="48" t="s">
        <v>26</v>
      </c>
      <c r="H17" s="49">
        <v>0</v>
      </c>
      <c r="I17" s="48" t="s">
        <v>26</v>
      </c>
      <c r="J17" s="48" t="s">
        <v>26</v>
      </c>
      <c r="K17" s="49">
        <v>0</v>
      </c>
      <c r="L17" s="48" t="s">
        <v>26</v>
      </c>
      <c r="M17" s="48" t="s">
        <v>26</v>
      </c>
      <c r="N17" s="49">
        <v>0</v>
      </c>
      <c r="O17" s="48" t="s">
        <v>26</v>
      </c>
      <c r="P17" s="48" t="s">
        <v>26</v>
      </c>
      <c r="Q17" s="49">
        <v>0</v>
      </c>
      <c r="R17" s="48" t="s">
        <v>26</v>
      </c>
      <c r="S17" s="48" t="s">
        <v>26</v>
      </c>
      <c r="T17" s="49">
        <v>0</v>
      </c>
      <c r="U17" s="48" t="s">
        <v>26</v>
      </c>
      <c r="V17" s="48" t="s">
        <v>26</v>
      </c>
    </row>
    <row r="18" spans="1:22" s="17" customFormat="1" ht="18.75" customHeight="1">
      <c r="A18" s="89" t="s">
        <v>40</v>
      </c>
      <c r="B18" s="49">
        <v>2661</v>
      </c>
      <c r="C18" s="47">
        <v>38.406614054866594</v>
      </c>
      <c r="D18" s="47">
        <v>61.593385945133406</v>
      </c>
      <c r="E18" s="51">
        <v>1609</v>
      </c>
      <c r="F18" s="47">
        <v>45.183343691734</v>
      </c>
      <c r="G18" s="47">
        <v>54.816656308266</v>
      </c>
      <c r="H18" s="51">
        <v>214</v>
      </c>
      <c r="I18" s="53">
        <v>27.570093457943926</v>
      </c>
      <c r="J18" s="53">
        <v>72.42990654205607</v>
      </c>
      <c r="K18" s="51">
        <v>261</v>
      </c>
      <c r="L18" s="53">
        <v>43.67816091954023</v>
      </c>
      <c r="M18" s="47">
        <v>56.32183908045977</v>
      </c>
      <c r="N18" s="55">
        <v>2617</v>
      </c>
      <c r="O18" s="47">
        <v>38.32632785632404</v>
      </c>
      <c r="P18" s="47">
        <v>61.67367214367596</v>
      </c>
      <c r="Q18" s="55">
        <v>778</v>
      </c>
      <c r="R18" s="53">
        <v>34.19023136246787</v>
      </c>
      <c r="S18" s="53">
        <v>65.80976863753213</v>
      </c>
      <c r="T18" s="51">
        <v>503</v>
      </c>
      <c r="U18" s="53">
        <v>38.36978131212724</v>
      </c>
      <c r="V18" s="53">
        <v>61.63021868787276</v>
      </c>
    </row>
    <row r="19" spans="1:22" s="17" customFormat="1" ht="18.75" customHeight="1">
      <c r="A19" s="88" t="s">
        <v>41</v>
      </c>
      <c r="B19" s="49">
        <v>0</v>
      </c>
      <c r="C19" s="48" t="s">
        <v>26</v>
      </c>
      <c r="D19" s="48" t="s">
        <v>26</v>
      </c>
      <c r="E19" s="49">
        <v>0</v>
      </c>
      <c r="F19" s="48" t="s">
        <v>26</v>
      </c>
      <c r="G19" s="48" t="s">
        <v>26</v>
      </c>
      <c r="H19" s="49">
        <v>0</v>
      </c>
      <c r="I19" s="48" t="s">
        <v>26</v>
      </c>
      <c r="J19" s="48" t="s">
        <v>26</v>
      </c>
      <c r="K19" s="49">
        <v>0</v>
      </c>
      <c r="L19" s="48" t="s">
        <v>26</v>
      </c>
      <c r="M19" s="48" t="s">
        <v>26</v>
      </c>
      <c r="N19" s="49">
        <v>0</v>
      </c>
      <c r="O19" s="48" t="s">
        <v>26</v>
      </c>
      <c r="P19" s="48" t="s">
        <v>26</v>
      </c>
      <c r="Q19" s="49">
        <v>0</v>
      </c>
      <c r="R19" s="48" t="s">
        <v>26</v>
      </c>
      <c r="S19" s="48" t="s">
        <v>26</v>
      </c>
      <c r="T19" s="49">
        <v>0</v>
      </c>
      <c r="U19" s="48" t="s">
        <v>26</v>
      </c>
      <c r="V19" s="48" t="s">
        <v>26</v>
      </c>
    </row>
    <row r="20" spans="1:22" s="17" customFormat="1" ht="18.75" customHeight="1">
      <c r="A20" s="88" t="s">
        <v>42</v>
      </c>
      <c r="B20" s="49">
        <v>2689</v>
      </c>
      <c r="C20" s="47">
        <v>40.46113796950539</v>
      </c>
      <c r="D20" s="47">
        <v>59.53886203049461</v>
      </c>
      <c r="E20" s="51">
        <v>2715</v>
      </c>
      <c r="F20" s="47">
        <v>52.928176795580114</v>
      </c>
      <c r="G20" s="47">
        <v>47.071823204419886</v>
      </c>
      <c r="H20" s="51">
        <v>275</v>
      </c>
      <c r="I20" s="53">
        <v>34.54545454545455</v>
      </c>
      <c r="J20" s="53">
        <v>65.45454545454545</v>
      </c>
      <c r="K20" s="51">
        <v>249</v>
      </c>
      <c r="L20" s="53">
        <v>35.7429718875502</v>
      </c>
      <c r="M20" s="47">
        <v>64.2570281124498</v>
      </c>
      <c r="N20" s="55">
        <v>2603</v>
      </c>
      <c r="O20" s="47">
        <v>40.606991932385704</v>
      </c>
      <c r="P20" s="47">
        <v>59.393008067614296</v>
      </c>
      <c r="Q20" s="55">
        <v>801</v>
      </c>
      <c r="R20" s="53">
        <v>37.702871410736584</v>
      </c>
      <c r="S20" s="53">
        <v>62.297128589263416</v>
      </c>
      <c r="T20" s="51">
        <v>519</v>
      </c>
      <c r="U20" s="53">
        <v>36.030828516377646</v>
      </c>
      <c r="V20" s="53">
        <v>63.969171483622354</v>
      </c>
    </row>
    <row r="21" spans="1:22" s="17" customFormat="1" ht="18.75" customHeight="1">
      <c r="A21" s="88" t="s">
        <v>43</v>
      </c>
      <c r="B21" s="49">
        <v>0</v>
      </c>
      <c r="C21" s="48" t="s">
        <v>26</v>
      </c>
      <c r="D21" s="48" t="s">
        <v>26</v>
      </c>
      <c r="E21" s="49">
        <v>0</v>
      </c>
      <c r="F21" s="48" t="s">
        <v>26</v>
      </c>
      <c r="G21" s="48" t="s">
        <v>26</v>
      </c>
      <c r="H21" s="49">
        <v>0</v>
      </c>
      <c r="I21" s="48" t="s">
        <v>26</v>
      </c>
      <c r="J21" s="48" t="s">
        <v>26</v>
      </c>
      <c r="K21" s="49">
        <v>0</v>
      </c>
      <c r="L21" s="48" t="s">
        <v>26</v>
      </c>
      <c r="M21" s="48" t="s">
        <v>26</v>
      </c>
      <c r="N21" s="49">
        <v>0</v>
      </c>
      <c r="O21" s="48" t="s">
        <v>26</v>
      </c>
      <c r="P21" s="48" t="s">
        <v>26</v>
      </c>
      <c r="Q21" s="49">
        <v>0</v>
      </c>
      <c r="R21" s="48" t="s">
        <v>26</v>
      </c>
      <c r="S21" s="48" t="s">
        <v>26</v>
      </c>
      <c r="T21" s="49">
        <v>0</v>
      </c>
      <c r="U21" s="48" t="s">
        <v>26</v>
      </c>
      <c r="V21" s="48" t="s">
        <v>26</v>
      </c>
    </row>
    <row r="22" spans="1:22" s="17" customFormat="1" ht="18.75" customHeight="1">
      <c r="A22" s="88" t="s">
        <v>44</v>
      </c>
      <c r="B22" s="49">
        <v>1849</v>
      </c>
      <c r="C22" s="47">
        <v>59.87020010816658</v>
      </c>
      <c r="D22" s="47">
        <v>40.12979989183342</v>
      </c>
      <c r="E22" s="51">
        <v>1567</v>
      </c>
      <c r="F22" s="47">
        <v>58.774728781110404</v>
      </c>
      <c r="G22" s="47">
        <v>41.225271218889596</v>
      </c>
      <c r="H22" s="51">
        <v>325</v>
      </c>
      <c r="I22" s="53">
        <v>80</v>
      </c>
      <c r="J22" s="53">
        <v>20</v>
      </c>
      <c r="K22" s="51">
        <v>633</v>
      </c>
      <c r="L22" s="53">
        <v>61.7693522906793</v>
      </c>
      <c r="M22" s="47">
        <v>38.2306477093207</v>
      </c>
      <c r="N22" s="55">
        <v>1837</v>
      </c>
      <c r="O22" s="47">
        <v>60.09798584648884</v>
      </c>
      <c r="P22" s="47">
        <v>39.90201415351116</v>
      </c>
      <c r="Q22" s="55">
        <v>614</v>
      </c>
      <c r="R22" s="53">
        <v>59.44625407166124</v>
      </c>
      <c r="S22" s="53">
        <v>40.55374592833876</v>
      </c>
      <c r="T22" s="51">
        <v>497</v>
      </c>
      <c r="U22" s="53">
        <v>65.79476861167001</v>
      </c>
      <c r="V22" s="53">
        <v>34.205231388329985</v>
      </c>
    </row>
    <row r="23" spans="1:22" s="17" customFormat="1" ht="18.75" customHeight="1">
      <c r="A23" s="88" t="s">
        <v>45</v>
      </c>
      <c r="B23" s="49">
        <v>1526</v>
      </c>
      <c r="C23" s="47">
        <v>62.647444298820446</v>
      </c>
      <c r="D23" s="47">
        <v>37.352555701179554</v>
      </c>
      <c r="E23" s="51">
        <v>1166</v>
      </c>
      <c r="F23" s="47">
        <v>61.40651801029159</v>
      </c>
      <c r="G23" s="47">
        <v>38.59348198970841</v>
      </c>
      <c r="H23" s="51">
        <v>362</v>
      </c>
      <c r="I23" s="53">
        <v>85.0828729281768</v>
      </c>
      <c r="J23" s="53">
        <v>14.917127071823206</v>
      </c>
      <c r="K23" s="51">
        <v>1478</v>
      </c>
      <c r="L23" s="53">
        <v>51.0148849797023</v>
      </c>
      <c r="M23" s="47">
        <v>48.9851150202977</v>
      </c>
      <c r="N23" s="55">
        <v>1514</v>
      </c>
      <c r="O23" s="47">
        <v>62.74768824306473</v>
      </c>
      <c r="P23" s="47">
        <v>37.25231175693527</v>
      </c>
      <c r="Q23" s="55">
        <v>551</v>
      </c>
      <c r="R23" s="53">
        <v>64.97277676950998</v>
      </c>
      <c r="S23" s="53">
        <v>35.027223230490016</v>
      </c>
      <c r="T23" s="51">
        <v>482</v>
      </c>
      <c r="U23" s="53">
        <v>68.04979253112033</v>
      </c>
      <c r="V23" s="53">
        <v>31.950207468879665</v>
      </c>
    </row>
    <row r="24" spans="1:22" s="17" customFormat="1" ht="18.75" customHeight="1">
      <c r="A24" s="88" t="s">
        <v>46</v>
      </c>
      <c r="B24" s="49">
        <v>1465</v>
      </c>
      <c r="C24" s="47">
        <v>54.334470989761094</v>
      </c>
      <c r="D24" s="47">
        <v>45.665529010238906</v>
      </c>
      <c r="E24" s="51">
        <v>1180</v>
      </c>
      <c r="F24" s="47">
        <v>59.067796610169495</v>
      </c>
      <c r="G24" s="47">
        <v>40.932203389830505</v>
      </c>
      <c r="H24" s="51">
        <v>269</v>
      </c>
      <c r="I24" s="53">
        <v>73.60594795539033</v>
      </c>
      <c r="J24" s="53">
        <v>26.394052044609666</v>
      </c>
      <c r="K24" s="51">
        <v>618</v>
      </c>
      <c r="L24" s="53">
        <v>53.236245954692556</v>
      </c>
      <c r="M24" s="47">
        <v>46.763754045307444</v>
      </c>
      <c r="N24" s="55">
        <v>1456</v>
      </c>
      <c r="O24" s="47">
        <v>54.18956043956044</v>
      </c>
      <c r="P24" s="47">
        <v>45.81043956043956</v>
      </c>
      <c r="Q24" s="55">
        <v>481</v>
      </c>
      <c r="R24" s="53">
        <v>59.66735966735966</v>
      </c>
      <c r="S24" s="53">
        <v>40.33264033264034</v>
      </c>
      <c r="T24" s="51">
        <v>439</v>
      </c>
      <c r="U24" s="53">
        <v>61.503416856492024</v>
      </c>
      <c r="V24" s="53">
        <v>38.496583143507976</v>
      </c>
    </row>
    <row r="25" spans="1:22" s="17" customFormat="1" ht="18.75" customHeight="1">
      <c r="A25" s="88" t="s">
        <v>47</v>
      </c>
      <c r="B25" s="49">
        <v>0</v>
      </c>
      <c r="C25" s="48" t="s">
        <v>26</v>
      </c>
      <c r="D25" s="48" t="s">
        <v>26</v>
      </c>
      <c r="E25" s="49">
        <v>0</v>
      </c>
      <c r="F25" s="48" t="s">
        <v>26</v>
      </c>
      <c r="G25" s="48" t="s">
        <v>26</v>
      </c>
      <c r="H25" s="49">
        <v>0</v>
      </c>
      <c r="I25" s="48" t="s">
        <v>26</v>
      </c>
      <c r="J25" s="48" t="s">
        <v>26</v>
      </c>
      <c r="K25" s="49">
        <v>0</v>
      </c>
      <c r="L25" s="48" t="s">
        <v>26</v>
      </c>
      <c r="M25" s="48" t="s">
        <v>26</v>
      </c>
      <c r="N25" s="49">
        <v>0</v>
      </c>
      <c r="O25" s="48" t="s">
        <v>26</v>
      </c>
      <c r="P25" s="48" t="s">
        <v>26</v>
      </c>
      <c r="Q25" s="49">
        <v>0</v>
      </c>
      <c r="R25" s="48" t="s">
        <v>26</v>
      </c>
      <c r="S25" s="48" t="s">
        <v>26</v>
      </c>
      <c r="T25" s="49">
        <v>0</v>
      </c>
      <c r="U25" s="48" t="s">
        <v>26</v>
      </c>
      <c r="V25" s="48" t="s">
        <v>26</v>
      </c>
    </row>
    <row r="26" spans="1:22" s="17" customFormat="1" ht="18.75" customHeight="1">
      <c r="A26" s="88" t="s">
        <v>48</v>
      </c>
      <c r="B26" s="49">
        <v>1515</v>
      </c>
      <c r="C26" s="47">
        <v>58.613861386138616</v>
      </c>
      <c r="D26" s="47">
        <v>41.386138613861384</v>
      </c>
      <c r="E26" s="51">
        <v>789</v>
      </c>
      <c r="F26" s="47">
        <v>64.1318124207858</v>
      </c>
      <c r="G26" s="47">
        <v>35.868187579214194</v>
      </c>
      <c r="H26" s="51">
        <v>245</v>
      </c>
      <c r="I26" s="53">
        <v>88.16326530612245</v>
      </c>
      <c r="J26" s="53">
        <v>11.83673469387755</v>
      </c>
      <c r="K26" s="51">
        <v>383</v>
      </c>
      <c r="L26" s="53">
        <v>52.74151436031332</v>
      </c>
      <c r="M26" s="47">
        <v>47.25848563968668</v>
      </c>
      <c r="N26" s="55">
        <v>1499</v>
      </c>
      <c r="O26" s="47">
        <v>58.50567044696464</v>
      </c>
      <c r="P26" s="47">
        <v>41.49432955303536</v>
      </c>
      <c r="Q26" s="55">
        <v>523</v>
      </c>
      <c r="R26" s="53">
        <v>63.09751434034417</v>
      </c>
      <c r="S26" s="53">
        <v>36.90248565965583</v>
      </c>
      <c r="T26" s="51">
        <v>440</v>
      </c>
      <c r="U26" s="53">
        <v>67.72727272727272</v>
      </c>
      <c r="V26" s="53">
        <v>32.27272727272727</v>
      </c>
    </row>
    <row r="27" spans="1:22" s="17" customFormat="1" ht="18.75" customHeight="1">
      <c r="A27" s="88" t="s">
        <v>49</v>
      </c>
      <c r="B27" s="49">
        <v>854</v>
      </c>
      <c r="C27" s="47">
        <v>65.10538641686182</v>
      </c>
      <c r="D27" s="47">
        <v>34.894613583138174</v>
      </c>
      <c r="E27" s="51">
        <v>465</v>
      </c>
      <c r="F27" s="47">
        <v>74.19354838709677</v>
      </c>
      <c r="G27" s="47">
        <v>25.806451612903224</v>
      </c>
      <c r="H27" s="51">
        <v>172</v>
      </c>
      <c r="I27" s="53">
        <v>91.27906976744185</v>
      </c>
      <c r="J27" s="53">
        <v>8.720930232558139</v>
      </c>
      <c r="K27" s="51">
        <v>258</v>
      </c>
      <c r="L27" s="53">
        <v>62.4031007751938</v>
      </c>
      <c r="M27" s="47">
        <v>37.5968992248062</v>
      </c>
      <c r="N27" s="55">
        <v>850</v>
      </c>
      <c r="O27" s="47">
        <v>65.29411764705883</v>
      </c>
      <c r="P27" s="47">
        <v>34.705882352941174</v>
      </c>
      <c r="Q27" s="55">
        <v>334</v>
      </c>
      <c r="R27" s="53">
        <v>63.47305389221557</v>
      </c>
      <c r="S27" s="53">
        <v>36.52694610778443</v>
      </c>
      <c r="T27" s="51">
        <v>239</v>
      </c>
      <c r="U27" s="53">
        <v>73.22175732217573</v>
      </c>
      <c r="V27" s="53">
        <v>26.778242677824267</v>
      </c>
    </row>
    <row r="28" spans="1:22" s="17" customFormat="1" ht="18.75" customHeight="1">
      <c r="A28" s="88" t="s">
        <v>50</v>
      </c>
      <c r="B28" s="49">
        <v>1074</v>
      </c>
      <c r="C28" s="47">
        <v>53.63128491620112</v>
      </c>
      <c r="D28" s="47">
        <v>46.36871508379888</v>
      </c>
      <c r="E28" s="51">
        <v>685</v>
      </c>
      <c r="F28" s="47">
        <v>58.68613138686131</v>
      </c>
      <c r="G28" s="47">
        <v>41.31386861313869</v>
      </c>
      <c r="H28" s="51">
        <v>186</v>
      </c>
      <c r="I28" s="53">
        <v>61.82795698924731</v>
      </c>
      <c r="J28" s="53">
        <v>38.17204301075269</v>
      </c>
      <c r="K28" s="51">
        <v>249</v>
      </c>
      <c r="L28" s="53">
        <v>63.45381526104418</v>
      </c>
      <c r="M28" s="47">
        <v>36.54618473895582</v>
      </c>
      <c r="N28" s="55">
        <v>1061</v>
      </c>
      <c r="O28" s="47">
        <v>53.53440150801131</v>
      </c>
      <c r="P28" s="47">
        <v>46.46559849198869</v>
      </c>
      <c r="Q28" s="55">
        <v>345</v>
      </c>
      <c r="R28" s="53">
        <v>53.333333333333336</v>
      </c>
      <c r="S28" s="53">
        <v>46.666666666666664</v>
      </c>
      <c r="T28" s="51">
        <v>255</v>
      </c>
      <c r="U28" s="53">
        <v>58.431372549019606</v>
      </c>
      <c r="V28" s="53">
        <v>41.568627450980394</v>
      </c>
    </row>
    <row r="29" spans="1:22" s="17" customFormat="1" ht="18.75" customHeight="1">
      <c r="A29" s="88" t="s">
        <v>51</v>
      </c>
      <c r="B29" s="49">
        <v>1322</v>
      </c>
      <c r="C29" s="47">
        <v>64.90166414523449</v>
      </c>
      <c r="D29" s="47">
        <v>35.09833585476551</v>
      </c>
      <c r="E29" s="51">
        <v>976</v>
      </c>
      <c r="F29" s="47">
        <v>65.1639344262295</v>
      </c>
      <c r="G29" s="47">
        <v>34.83606557377049</v>
      </c>
      <c r="H29" s="51">
        <v>316</v>
      </c>
      <c r="I29" s="53">
        <v>81.64556962025316</v>
      </c>
      <c r="J29" s="53">
        <v>18.354430379746837</v>
      </c>
      <c r="K29" s="51">
        <v>330</v>
      </c>
      <c r="L29" s="54">
        <v>57.57575757575758</v>
      </c>
      <c r="M29" s="54">
        <v>42.42424242424242</v>
      </c>
      <c r="N29" s="55">
        <v>1319</v>
      </c>
      <c r="O29" s="47">
        <v>64.8218347232752</v>
      </c>
      <c r="P29" s="47">
        <v>35.17816527672479</v>
      </c>
      <c r="Q29" s="55">
        <v>484</v>
      </c>
      <c r="R29" s="53">
        <v>70.86776859504133</v>
      </c>
      <c r="S29" s="53">
        <v>29.132231404958674</v>
      </c>
      <c r="T29" s="51">
        <v>396</v>
      </c>
      <c r="U29" s="53">
        <v>75.5050505050505</v>
      </c>
      <c r="V29" s="53">
        <v>24.494949494949495</v>
      </c>
    </row>
    <row r="30" spans="1:22" s="17" customFormat="1" ht="18.75" customHeight="1">
      <c r="A30" s="88" t="s">
        <v>52</v>
      </c>
      <c r="B30" s="49">
        <v>0</v>
      </c>
      <c r="C30" s="48" t="s">
        <v>26</v>
      </c>
      <c r="D30" s="48" t="s">
        <v>26</v>
      </c>
      <c r="E30" s="49">
        <v>0</v>
      </c>
      <c r="F30" s="48" t="s">
        <v>26</v>
      </c>
      <c r="G30" s="48" t="s">
        <v>26</v>
      </c>
      <c r="H30" s="49">
        <v>0</v>
      </c>
      <c r="I30" s="48" t="s">
        <v>26</v>
      </c>
      <c r="J30" s="48" t="s">
        <v>26</v>
      </c>
      <c r="K30" s="49">
        <v>0</v>
      </c>
      <c r="L30" s="48" t="s">
        <v>26</v>
      </c>
      <c r="M30" s="48" t="s">
        <v>26</v>
      </c>
      <c r="N30" s="49">
        <v>0</v>
      </c>
      <c r="O30" s="48" t="s">
        <v>26</v>
      </c>
      <c r="P30" s="48" t="s">
        <v>26</v>
      </c>
      <c r="Q30" s="49">
        <v>0</v>
      </c>
      <c r="R30" s="48" t="s">
        <v>26</v>
      </c>
      <c r="S30" s="48" t="s">
        <v>26</v>
      </c>
      <c r="T30" s="49">
        <v>0</v>
      </c>
      <c r="U30" s="48" t="s">
        <v>26</v>
      </c>
      <c r="V30" s="48" t="s">
        <v>26</v>
      </c>
    </row>
    <row r="31" spans="1:22" s="17" customFormat="1" ht="18.75" customHeight="1">
      <c r="A31" s="88" t="s">
        <v>53</v>
      </c>
      <c r="B31" s="57">
        <v>1133</v>
      </c>
      <c r="C31" s="47">
        <v>45.278022947925855</v>
      </c>
      <c r="D31" s="47">
        <v>54.721977052074145</v>
      </c>
      <c r="E31" s="51">
        <v>1280</v>
      </c>
      <c r="F31" s="47">
        <v>56.640625</v>
      </c>
      <c r="G31" s="47">
        <v>43.359375</v>
      </c>
      <c r="H31" s="51">
        <v>182</v>
      </c>
      <c r="I31" s="53">
        <v>40.10989010989011</v>
      </c>
      <c r="J31" s="53">
        <v>59.89010989010989</v>
      </c>
      <c r="K31" s="51">
        <v>455</v>
      </c>
      <c r="L31" s="53">
        <v>27.692307692307693</v>
      </c>
      <c r="M31" s="47">
        <v>72.3076923076923</v>
      </c>
      <c r="N31" s="55">
        <v>1116</v>
      </c>
      <c r="O31" s="47">
        <v>45.340501792114694</v>
      </c>
      <c r="P31" s="47">
        <v>54.659498207885306</v>
      </c>
      <c r="Q31" s="55">
        <v>225</v>
      </c>
      <c r="R31" s="53">
        <v>36.44444444444444</v>
      </c>
      <c r="S31" s="53">
        <v>63.55555555555556</v>
      </c>
      <c r="T31" s="51">
        <v>150</v>
      </c>
      <c r="U31" s="53">
        <v>41.333333333333336</v>
      </c>
      <c r="V31" s="53">
        <v>58.666666666666664</v>
      </c>
    </row>
    <row r="32" spans="1:22" s="17" customFormat="1" ht="18.75" customHeight="1">
      <c r="A32" s="88" t="s">
        <v>54</v>
      </c>
      <c r="B32" s="57">
        <v>1459</v>
      </c>
      <c r="C32" s="47">
        <v>57.505140507196714</v>
      </c>
      <c r="D32" s="47">
        <v>42.494859492803286</v>
      </c>
      <c r="E32" s="51">
        <v>730</v>
      </c>
      <c r="F32" s="47">
        <v>65.06849315068493</v>
      </c>
      <c r="G32" s="47">
        <v>34.93150684931507</v>
      </c>
      <c r="H32" s="51">
        <v>235</v>
      </c>
      <c r="I32" s="53">
        <v>87.65957446808511</v>
      </c>
      <c r="J32" s="53">
        <v>12.340425531914894</v>
      </c>
      <c r="K32" s="51">
        <v>308</v>
      </c>
      <c r="L32" s="53">
        <v>69.8051948051948</v>
      </c>
      <c r="M32" s="47">
        <v>30.1948051948052</v>
      </c>
      <c r="N32" s="55">
        <v>1446</v>
      </c>
      <c r="O32" s="47">
        <v>57.468879668049794</v>
      </c>
      <c r="P32" s="47">
        <v>42.531120331950206</v>
      </c>
      <c r="Q32" s="55">
        <v>563</v>
      </c>
      <c r="R32" s="53">
        <v>57.54884547069272</v>
      </c>
      <c r="S32" s="53">
        <v>42.45115452930728</v>
      </c>
      <c r="T32" s="51">
        <v>511</v>
      </c>
      <c r="U32" s="53">
        <v>59.88258317025441</v>
      </c>
      <c r="V32" s="53">
        <v>40.11741682974559</v>
      </c>
    </row>
    <row r="33" spans="1:22" ht="15.75">
      <c r="A33" s="88" t="s">
        <v>55</v>
      </c>
      <c r="B33" s="49">
        <v>0</v>
      </c>
      <c r="C33" s="48" t="s">
        <v>26</v>
      </c>
      <c r="D33" s="48" t="s">
        <v>26</v>
      </c>
      <c r="E33" s="49">
        <v>0</v>
      </c>
      <c r="F33" s="48" t="s">
        <v>26</v>
      </c>
      <c r="G33" s="48" t="s">
        <v>26</v>
      </c>
      <c r="H33" s="49">
        <v>0</v>
      </c>
      <c r="I33" s="48" t="s">
        <v>26</v>
      </c>
      <c r="J33" s="48" t="s">
        <v>26</v>
      </c>
      <c r="K33" s="49">
        <v>0</v>
      </c>
      <c r="L33" s="48" t="s">
        <v>26</v>
      </c>
      <c r="M33" s="48" t="s">
        <v>26</v>
      </c>
      <c r="N33" s="49">
        <v>0</v>
      </c>
      <c r="O33" s="48" t="s">
        <v>26</v>
      </c>
      <c r="P33" s="48" t="s">
        <v>26</v>
      </c>
      <c r="Q33" s="49">
        <v>0</v>
      </c>
      <c r="R33" s="48" t="s">
        <v>26</v>
      </c>
      <c r="S33" s="48" t="s">
        <v>26</v>
      </c>
      <c r="T33" s="49">
        <v>0</v>
      </c>
      <c r="U33" s="48" t="s">
        <v>26</v>
      </c>
      <c r="V33" s="48" t="s">
        <v>26</v>
      </c>
    </row>
    <row r="34" spans="1:22" ht="15.75">
      <c r="A34" s="88" t="s">
        <v>56</v>
      </c>
      <c r="B34" s="58">
        <v>1216</v>
      </c>
      <c r="C34" s="50">
        <v>68.00986842105263</v>
      </c>
      <c r="D34" s="50">
        <v>31.990131578947366</v>
      </c>
      <c r="E34" s="52">
        <v>797</v>
      </c>
      <c r="F34" s="50">
        <v>68.25595984943538</v>
      </c>
      <c r="G34" s="50">
        <v>31.74404015056462</v>
      </c>
      <c r="H34" s="52">
        <v>303</v>
      </c>
      <c r="I34" s="50">
        <v>86.13861386138613</v>
      </c>
      <c r="J34" s="50">
        <v>13.861386138613863</v>
      </c>
      <c r="K34" s="52">
        <v>556</v>
      </c>
      <c r="L34" s="50">
        <v>74.82014388489209</v>
      </c>
      <c r="M34" s="50">
        <v>25.179856115107913</v>
      </c>
      <c r="N34" s="52">
        <v>1205</v>
      </c>
      <c r="O34" s="50">
        <v>68.13278008298755</v>
      </c>
      <c r="P34" s="50">
        <v>31.867219917012445</v>
      </c>
      <c r="Q34" s="52">
        <v>464</v>
      </c>
      <c r="R34" s="50">
        <v>68.9655172413793</v>
      </c>
      <c r="S34" s="50">
        <v>31.03448275862069</v>
      </c>
      <c r="T34" s="52">
        <v>381</v>
      </c>
      <c r="U34" s="50">
        <v>71.91601049868767</v>
      </c>
      <c r="V34" s="50">
        <v>28.083989501312335</v>
      </c>
    </row>
    <row r="35" spans="1:22" ht="15.75">
      <c r="A35" s="88" t="s">
        <v>57</v>
      </c>
      <c r="B35" s="58">
        <v>1779</v>
      </c>
      <c r="C35" s="50">
        <v>58.12254075323216</v>
      </c>
      <c r="D35" s="50">
        <v>41.87745924676784</v>
      </c>
      <c r="E35" s="52">
        <v>1411</v>
      </c>
      <c r="F35" s="50">
        <v>57.12260807937633</v>
      </c>
      <c r="G35" s="50">
        <v>42.87739192062367</v>
      </c>
      <c r="H35" s="52">
        <v>252</v>
      </c>
      <c r="I35" s="50">
        <v>80.95238095238095</v>
      </c>
      <c r="J35" s="50">
        <v>19.047619047619047</v>
      </c>
      <c r="K35" s="52">
        <v>401</v>
      </c>
      <c r="L35" s="50">
        <v>70.07481296758104</v>
      </c>
      <c r="M35" s="50">
        <v>29.925187032418954</v>
      </c>
      <c r="N35" s="52">
        <v>1745</v>
      </c>
      <c r="O35" s="50">
        <v>58.166189111747855</v>
      </c>
      <c r="P35" s="50">
        <v>41.833810888252145</v>
      </c>
      <c r="Q35" s="52">
        <v>577</v>
      </c>
      <c r="R35" s="50">
        <v>58.925476603119584</v>
      </c>
      <c r="S35" s="50">
        <v>41.074523396880416</v>
      </c>
      <c r="T35" s="52">
        <v>477</v>
      </c>
      <c r="U35" s="50">
        <v>62.683438155136265</v>
      </c>
      <c r="V35" s="50">
        <v>37.316561844863735</v>
      </c>
    </row>
    <row r="36" spans="1:22" ht="15.75">
      <c r="A36" s="88" t="s">
        <v>58</v>
      </c>
      <c r="B36" s="58">
        <v>1640</v>
      </c>
      <c r="C36" s="50">
        <v>66.40243902439025</v>
      </c>
      <c r="D36" s="50">
        <v>33.59756097560976</v>
      </c>
      <c r="E36" s="52">
        <v>875</v>
      </c>
      <c r="F36" s="50">
        <v>72.45714285714286</v>
      </c>
      <c r="G36" s="50">
        <v>27.54285714285714</v>
      </c>
      <c r="H36" s="52">
        <v>335</v>
      </c>
      <c r="I36" s="50">
        <v>90.44776119402985</v>
      </c>
      <c r="J36" s="50">
        <v>9.55223880597015</v>
      </c>
      <c r="K36" s="52">
        <v>613</v>
      </c>
      <c r="L36" s="50">
        <v>65.74225122349102</v>
      </c>
      <c r="M36" s="50">
        <v>34.257748776508976</v>
      </c>
      <c r="N36" s="52">
        <v>1626</v>
      </c>
      <c r="O36" s="50">
        <v>66.48216482164821</v>
      </c>
      <c r="P36" s="50">
        <v>33.51783517835179</v>
      </c>
      <c r="Q36" s="52">
        <v>594</v>
      </c>
      <c r="R36" s="50">
        <v>67.50841750841751</v>
      </c>
      <c r="S36" s="50">
        <v>32.49158249158249</v>
      </c>
      <c r="T36" s="52">
        <v>502</v>
      </c>
      <c r="U36" s="50">
        <v>68.52589641434263</v>
      </c>
      <c r="V36" s="50">
        <v>31.47410358565737</v>
      </c>
    </row>
  </sheetData>
  <sheetProtection/>
  <mergeCells count="10">
    <mergeCell ref="B4:D4"/>
    <mergeCell ref="E4:G4"/>
    <mergeCell ref="A1:V1"/>
    <mergeCell ref="A4:A5"/>
    <mergeCell ref="T4:V4"/>
    <mergeCell ref="Q4:S4"/>
    <mergeCell ref="N4:P4"/>
    <mergeCell ref="K4:M4"/>
    <mergeCell ref="A2:V2"/>
    <mergeCell ref="H4:J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2019-01-17T09:09:18Z</cp:lastPrinted>
  <dcterms:created xsi:type="dcterms:W3CDTF">2006-09-16T00:00:00Z</dcterms:created>
  <dcterms:modified xsi:type="dcterms:W3CDTF">2019-01-21T08:28:21Z</dcterms:modified>
  <cp:category/>
  <cp:version/>
  <cp:contentType/>
  <cp:contentStatus/>
</cp:coreProperties>
</file>