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'2'!$A$1:$V$36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<sst xmlns="http://schemas.openxmlformats.org/spreadsheetml/2006/main" count="269" uniqueCount="59">
  <si>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</si>
  <si>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</si>
  <si>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</si>
  <si>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</si>
  <si>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</si>
  <si>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</si>
  <si>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</si>
  <si>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</si>
  <si>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з них отримують допомогу по безробіттю, осіб</t>
  </si>
  <si>
    <t>(за статтю)</t>
  </si>
  <si>
    <t>Показник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</si>
  <si>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</si>
  <si>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</si>
  <si>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</si>
  <si>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</si>
  <si>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</si>
  <si>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</si>
  <si>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</si>
  <si>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</si>
  <si>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</si>
  <si>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</si>
  <si>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Луганська область</t>
  </si>
  <si>
    <t xml:space="preserve">Луганський </t>
  </si>
  <si>
    <t xml:space="preserve">Алчевський </t>
  </si>
  <si>
    <t xml:space="preserve">Антрацитівський </t>
  </si>
  <si>
    <t xml:space="preserve">Брянківський </t>
  </si>
  <si>
    <t xml:space="preserve">Кіровський </t>
  </si>
  <si>
    <t>Краснодонський</t>
  </si>
  <si>
    <t xml:space="preserve">Краснолуцький </t>
  </si>
  <si>
    <t xml:space="preserve">Лисичанський </t>
  </si>
  <si>
    <t xml:space="preserve">Первомайський </t>
  </si>
  <si>
    <t xml:space="preserve">Ровеньківський </t>
  </si>
  <si>
    <t xml:space="preserve">Рубіжанський </t>
  </si>
  <si>
    <t xml:space="preserve">Свердловський </t>
  </si>
  <si>
    <t xml:space="preserve">Сєверодонецький </t>
  </si>
  <si>
    <t xml:space="preserve">Стахановський </t>
  </si>
  <si>
    <t xml:space="preserve">Біловодський </t>
  </si>
  <si>
    <t>Білокуракинський</t>
  </si>
  <si>
    <t xml:space="preserve">Кремінський </t>
  </si>
  <si>
    <t xml:space="preserve">Лутугинський </t>
  </si>
  <si>
    <t xml:space="preserve">Марківський </t>
  </si>
  <si>
    <t xml:space="preserve">Міловський </t>
  </si>
  <si>
    <t>Новоайдарський</t>
  </si>
  <si>
    <t xml:space="preserve">Новопсковський </t>
  </si>
  <si>
    <t xml:space="preserve">Перевальский </t>
  </si>
  <si>
    <t xml:space="preserve">Попаснянський </t>
  </si>
  <si>
    <t xml:space="preserve">Сватівський </t>
  </si>
  <si>
    <t>Слов'яносербський</t>
  </si>
  <si>
    <t xml:space="preserve">Ст.-Луганський </t>
  </si>
  <si>
    <t>Старобільський</t>
  </si>
  <si>
    <t xml:space="preserve">Троїцький </t>
  </si>
  <si>
    <t xml:space="preserve"> осіб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</si>
  <si>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</si>
  <si>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>-</t>
  </si>
  <si>
    <t>Чисельність безробітних, що отримали профорієнтаційні послуги</t>
  </si>
  <si>
    <t>Надання послуг Луганською обласною службою зайнятості</t>
  </si>
  <si>
    <t>Надання послуг Луганською обласною службою зайнятості зареєстрованим безробітним та іншим категоріям громадян у січні - квітні 2018 року</t>
  </si>
  <si>
    <t xml:space="preserve">  у січні - квітні 2018 року (за статтю)</t>
  </si>
  <si>
    <t>Станом на 1 травня 2018 року: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</si>
</sst>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</numFmts>
  <fonts count="63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8"/>
      <name val="Calibri"/>
      <family val="2"/>
    </font>
    <font>
      <b/>
      <i/>
      <sz val="16"/>
      <name val="Times New Roman"/>
      <family val="1"/>
    </font>
    <font>
      <b/>
      <sz val="10.5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b/>
      <i/>
      <sz val="10.5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5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23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23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3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3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23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23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23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23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4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7" borderId="0" applyNumberFormat="0" applyBorder="0" applyAlignment="0" applyProtection="0"/>
    <xf numFmtId="0" fontId="24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22" borderId="0" applyNumberFormat="0" applyBorder="0" applyAlignment="0" applyProtection="0"/>
    <xf numFmtId="0" fontId="24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4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4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4" fillId="39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7" borderId="0" applyNumberFormat="0" applyBorder="0" applyAlignment="0" applyProtection="0"/>
    <xf numFmtId="0" fontId="2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31" fillId="17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184" fontId="27" fillId="0" borderId="0" applyFont="0" applyFill="0" applyBorder="0" applyProtection="0">
      <alignment horizontal="center" vertical="center"/>
    </xf>
    <xf numFmtId="49" fontId="27" fillId="0" borderId="0" applyFont="0" applyFill="0" applyBorder="0" applyProtection="0">
      <alignment horizontal="left" vertical="center" wrapText="1"/>
    </xf>
    <xf numFmtId="49" fontId="25" fillId="0" borderId="0" applyFill="0" applyBorder="0" applyProtection="0">
      <alignment horizontal="left" vertical="center"/>
    </xf>
    <xf numFmtId="49" fontId="26" fillId="0" borderId="3" applyFill="0" applyProtection="0">
      <alignment horizontal="center" vertical="center" wrapText="1"/>
    </xf>
    <xf numFmtId="49" fontId="26" fillId="0" borderId="4" applyFill="0" applyProtection="0">
      <alignment horizontal="center" vertical="center" wrapText="1"/>
    </xf>
    <xf numFmtId="49" fontId="27" fillId="0" borderId="0" applyFont="0" applyFill="0" applyBorder="0" applyProtection="0">
      <alignment horizontal="left" vertical="center" wrapText="1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5" applyNumberFormat="0" applyFill="0" applyAlignment="0" applyProtection="0"/>
    <xf numFmtId="0" fontId="32" fillId="0" borderId="6" applyNumberFormat="0" applyFill="0" applyAlignment="0" applyProtection="0"/>
    <xf numFmtId="0" fontId="9" fillId="0" borderId="7" applyNumberFormat="0" applyFill="0" applyAlignment="0" applyProtection="0"/>
    <xf numFmtId="0" fontId="33" fillId="0" borderId="8" applyNumberFormat="0" applyFill="0" applyAlignment="0" applyProtection="0"/>
    <xf numFmtId="0" fontId="10" fillId="0" borderId="9" applyNumberFormat="0" applyFill="0" applyAlignment="0" applyProtection="0"/>
    <xf numFmtId="0" fontId="34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24" borderId="1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35" fillId="2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10" borderId="12" applyNumberFormat="0" applyFont="0" applyAlignment="0" applyProtection="0"/>
    <xf numFmtId="0" fontId="36" fillId="19" borderId="12" applyNumberFormat="0" applyAlignment="0" applyProtection="0"/>
    <xf numFmtId="0" fontId="14" fillId="10" borderId="12" applyNumberFormat="0" applyFon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17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183" fontId="27" fillId="0" borderId="0" applyFont="0" applyFill="0" applyBorder="0" applyProtection="0">
      <alignment/>
    </xf>
    <xf numFmtId="183" fontId="27" fillId="0" borderId="0" applyFon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3" fontId="27" fillId="0" borderId="0" applyFont="0" applyFill="0" applyBorder="0" applyProtection="0">
      <alignment horizontal="right"/>
    </xf>
    <xf numFmtId="4" fontId="27" fillId="0" borderId="0" applyFont="0" applyFill="0" applyBorder="0" applyProtection="0">
      <alignment horizontal="right"/>
    </xf>
    <xf numFmtId="4" fontId="27" fillId="0" borderId="0" applyFont="0" applyFill="0" applyBorder="0" applyProtection="0">
      <alignment horizontal="right"/>
    </xf>
    <xf numFmtId="49" fontId="27" fillId="0" borderId="0" applyFont="0" applyFill="0" applyBorder="0" applyProtection="0">
      <alignment wrapText="1"/>
    </xf>
    <xf numFmtId="49" fontId="27" fillId="0" borderId="0" applyFont="0" applyFill="0" applyBorder="0" applyProtection="0">
      <alignment wrapText="1"/>
    </xf>
    <xf numFmtId="0" fontId="18" fillId="0" borderId="0" applyNumberFormat="0" applyFill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5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8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38" fillId="0" borderId="1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39" fillId="0" borderId="1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40" fillId="0" borderId="1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7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8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7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27" fillId="0" borderId="0">
      <alignment/>
      <protection/>
    </xf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0" borderId="12" applyNumberFormat="0" applyFont="0" applyAlignment="0" applyProtection="0"/>
    <xf numFmtId="0" fontId="14" fillId="10" borderId="12" applyNumberFormat="0" applyFont="0" applyAlignment="0" applyProtection="0"/>
    <xf numFmtId="0" fontId="41" fillId="19" borderId="12" applyNumberFormat="0" applyAlignment="0" applyProtection="0"/>
    <xf numFmtId="0" fontId="14" fillId="10" borderId="12" applyNumberFormat="0" applyFont="0" applyAlignment="0" applyProtection="0"/>
    <xf numFmtId="0" fontId="27" fillId="10" borderId="12" applyNumberFormat="0" applyFont="0" applyAlignment="0" applyProtection="0"/>
    <xf numFmtId="0" fontId="27" fillId="10" borderId="12" applyNumberFormat="0" applyFont="0" applyAlignment="0" applyProtection="0"/>
    <xf numFmtId="0" fontId="14" fillId="10" borderId="12" applyNumberFormat="0" applyFont="0" applyAlignment="0" applyProtection="0"/>
    <xf numFmtId="0" fontId="41" fillId="19" borderId="12" applyNumberFormat="0" applyAlignment="0" applyProtection="0"/>
    <xf numFmtId="9" fontId="0" fillId="0" borderId="0" applyFont="0" applyFill="0" applyBorder="0" applyAlignment="0" applyProtection="0"/>
    <xf numFmtId="0" fontId="15" fillId="27" borderId="13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</cellStyleXfs>
  <cellXfs count="92">
    <xf numFmtId="0" fontId="0" fillId="0" borderId="0" xfId="0" applyAlignment="1">
      <alignment/>
    </xf>
    <xf numFmtId="1" fontId="19" fillId="0" borderId="0" xfId="503" applyNumberFormat="1" applyFont="1" applyFill="1" applyProtection="1">
      <alignment/>
      <protection locked="0"/>
    </xf>
    <xf numFmtId="1" fontId="21" fillId="0" borderId="0" xfId="503" applyNumberFormat="1" applyFont="1" applyFill="1" applyBorder="1" applyAlignment="1" applyProtection="1">
      <alignment horizontal="right"/>
      <protection locked="0"/>
    </xf>
    <xf numFmtId="1" fontId="43" fillId="0" borderId="0" xfId="503" applyNumberFormat="1" applyFont="1" applyFill="1" applyAlignment="1" applyProtection="1">
      <alignment horizontal="center"/>
      <protection locked="0"/>
    </xf>
    <xf numFmtId="1" fontId="29" fillId="0" borderId="0" xfId="503" applyNumberFormat="1" applyFont="1" applyFill="1" applyProtection="1">
      <alignment/>
      <protection locked="0"/>
    </xf>
    <xf numFmtId="1" fontId="29" fillId="17" borderId="0" xfId="503" applyNumberFormat="1" applyFont="1" applyFill="1" applyBorder="1" applyAlignment="1" applyProtection="1">
      <alignment horizontal="right"/>
      <protection locked="0"/>
    </xf>
    <xf numFmtId="1" fontId="29" fillId="0" borderId="0" xfId="503" applyNumberFormat="1" applyFont="1" applyFill="1" applyBorder="1" applyAlignment="1" applyProtection="1">
      <alignment horizontal="right"/>
      <protection locked="0"/>
    </xf>
    <xf numFmtId="1" fontId="45" fillId="0" borderId="0" xfId="503" applyNumberFormat="1" applyFont="1" applyFill="1" applyBorder="1" applyAlignment="1" applyProtection="1">
      <alignment/>
      <protection locked="0"/>
    </xf>
    <xf numFmtId="1" fontId="45" fillId="17" borderId="0" xfId="503" applyNumberFormat="1" applyFont="1" applyFill="1" applyBorder="1" applyAlignment="1" applyProtection="1">
      <alignment/>
      <protection locked="0"/>
    </xf>
    <xf numFmtId="1" fontId="29" fillId="17" borderId="0" xfId="503" applyNumberFormat="1" applyFont="1" applyFill="1" applyBorder="1" applyAlignment="1" applyProtection="1">
      <alignment horizontal="center"/>
      <protection locked="0"/>
    </xf>
    <xf numFmtId="3" fontId="44" fillId="0" borderId="0" xfId="503" applyNumberFormat="1" applyFont="1" applyFill="1" applyAlignment="1" applyProtection="1">
      <alignment horizontal="center" vertical="center"/>
      <protection locked="0"/>
    </xf>
    <xf numFmtId="3" fontId="44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42" fillId="0" borderId="0" xfId="503" applyNumberFormat="1" applyFont="1" applyFill="1" applyBorder="1" applyAlignment="1" applyProtection="1">
      <alignment horizontal="left" wrapText="1" shrinkToFit="1"/>
      <protection locked="0"/>
    </xf>
    <xf numFmtId="1" fontId="47" fillId="0" borderId="0" xfId="503" applyNumberFormat="1" applyFont="1" applyFill="1" applyBorder="1" applyAlignment="1" applyProtection="1">
      <alignment/>
      <protection locked="0"/>
    </xf>
    <xf numFmtId="1" fontId="42" fillId="0" borderId="0" xfId="503" applyNumberFormat="1" applyFont="1" applyFill="1" applyAlignment="1" applyProtection="1">
      <alignment horizontal="left"/>
      <protection locked="0"/>
    </xf>
    <xf numFmtId="1" fontId="42" fillId="0" borderId="0" xfId="503" applyNumberFormat="1" applyFont="1" applyFill="1" applyBorder="1" applyProtection="1">
      <alignment/>
      <protection locked="0"/>
    </xf>
    <xf numFmtId="1" fontId="30" fillId="0" borderId="0" xfId="503" applyNumberFormat="1" applyFont="1" applyFill="1" applyBorder="1" applyAlignment="1" applyProtection="1">
      <alignment horizontal="center" vertical="center"/>
      <protection locked="0"/>
    </xf>
    <xf numFmtId="1" fontId="42" fillId="0" borderId="0" xfId="503" applyNumberFormat="1" applyFont="1" applyFill="1" applyBorder="1" applyAlignment="1" applyProtection="1">
      <alignment horizontal="center" vertical="center"/>
      <protection locked="0"/>
    </xf>
    <xf numFmtId="0" fontId="19" fillId="0" borderId="0" xfId="506" applyFont="1">
      <alignment/>
      <protection/>
    </xf>
    <xf numFmtId="0" fontId="42" fillId="0" borderId="0" xfId="506" applyFont="1">
      <alignment/>
      <protection/>
    </xf>
    <xf numFmtId="0" fontId="47" fillId="0" borderId="0" xfId="506" applyFont="1" applyFill="1" applyAlignment="1">
      <alignment/>
      <protection/>
    </xf>
    <xf numFmtId="0" fontId="47" fillId="0" borderId="0" xfId="506" applyFont="1" applyFill="1" applyAlignment="1">
      <alignment horizontal="center"/>
      <protection/>
    </xf>
    <xf numFmtId="0" fontId="20" fillId="0" borderId="3" xfId="500" applyFont="1" applyFill="1" applyBorder="1" applyAlignment="1">
      <alignment horizontal="center" vertical="center" wrapText="1"/>
      <protection/>
    </xf>
    <xf numFmtId="0" fontId="20" fillId="0" borderId="19" xfId="500" applyFont="1" applyFill="1" applyBorder="1" applyAlignment="1">
      <alignment horizontal="center" vertical="center" wrapText="1"/>
      <protection/>
    </xf>
    <xf numFmtId="0" fontId="20" fillId="0" borderId="19" xfId="506" applyFont="1" applyBorder="1" applyAlignment="1">
      <alignment horizontal="center" vertical="center" wrapText="1"/>
      <protection/>
    </xf>
    <xf numFmtId="0" fontId="43" fillId="0" borderId="19" xfId="506" applyFont="1" applyBorder="1" applyAlignment="1">
      <alignment horizontal="center" vertical="center" wrapText="1"/>
      <protection/>
    </xf>
    <xf numFmtId="0" fontId="43" fillId="17" borderId="3" xfId="506" applyFont="1" applyFill="1" applyBorder="1" applyAlignment="1">
      <alignment horizontal="center" vertical="center" wrapText="1"/>
      <protection/>
    </xf>
    <xf numFmtId="0" fontId="29" fillId="0" borderId="0" xfId="507" applyFont="1" applyAlignment="1">
      <alignment vertical="center" wrapText="1"/>
      <protection/>
    </xf>
    <xf numFmtId="0" fontId="49" fillId="0" borderId="0" xfId="507" applyFont="1" applyAlignment="1">
      <alignment vertical="center" wrapText="1"/>
      <protection/>
    </xf>
    <xf numFmtId="181" fontId="49" fillId="0" borderId="0" xfId="507" applyNumberFormat="1" applyFont="1" applyAlignment="1">
      <alignment vertical="center" wrapText="1"/>
      <protection/>
    </xf>
    <xf numFmtId="0" fontId="19" fillId="0" borderId="0" xfId="507" applyFont="1" applyAlignment="1">
      <alignment vertical="center" wrapText="1"/>
      <protection/>
    </xf>
    <xf numFmtId="181" fontId="20" fillId="0" borderId="3" xfId="500" applyNumberFormat="1" applyFont="1" applyFill="1" applyBorder="1" applyAlignment="1">
      <alignment horizontal="center" vertical="center" wrapText="1"/>
      <protection/>
    </xf>
    <xf numFmtId="0" fontId="19" fillId="17" borderId="0" xfId="506" applyFont="1" applyFill="1">
      <alignment/>
      <protection/>
    </xf>
    <xf numFmtId="3" fontId="52" fillId="0" borderId="3" xfId="503" applyNumberFormat="1" applyFont="1" applyFill="1" applyBorder="1" applyAlignment="1" applyProtection="1">
      <alignment horizontal="center" vertical="center"/>
      <protection locked="0"/>
    </xf>
    <xf numFmtId="1" fontId="52" fillId="17" borderId="3" xfId="503" applyNumberFormat="1" applyFont="1" applyFill="1" applyBorder="1" applyAlignment="1" applyProtection="1">
      <alignment horizontal="center" vertical="center" wrapText="1"/>
      <protection locked="0"/>
    </xf>
    <xf numFmtId="1" fontId="52" fillId="0" borderId="3" xfId="503" applyNumberFormat="1" applyFont="1" applyFill="1" applyBorder="1" applyAlignment="1" applyProtection="1">
      <alignment horizontal="center" vertical="center"/>
      <protection locked="0"/>
    </xf>
    <xf numFmtId="3" fontId="50" fillId="0" borderId="3" xfId="503" applyNumberFormat="1" applyFont="1" applyFill="1" applyBorder="1" applyAlignment="1" applyProtection="1">
      <alignment horizontal="center" vertical="center" wrapText="1" shrinkToFit="1"/>
      <protection/>
    </xf>
    <xf numFmtId="3" fontId="19" fillId="0" borderId="3" xfId="508" applyNumberFormat="1" applyFont="1" applyFill="1" applyBorder="1" applyAlignment="1">
      <alignment horizontal="center" vertical="center"/>
      <protection/>
    </xf>
    <xf numFmtId="3" fontId="19" fillId="0" borderId="3" xfId="505" applyNumberFormat="1" applyFont="1" applyFill="1" applyBorder="1" applyAlignment="1">
      <alignment horizontal="center" vertical="center"/>
      <protection/>
    </xf>
    <xf numFmtId="3" fontId="19" fillId="0" borderId="3" xfId="505" applyNumberFormat="1" applyFont="1" applyFill="1" applyBorder="1" applyAlignment="1">
      <alignment horizontal="center" vertical="center" wrapText="1"/>
      <protection/>
    </xf>
    <xf numFmtId="1" fontId="52" fillId="0" borderId="0" xfId="503" applyNumberFormat="1" applyFont="1" applyFill="1" applyBorder="1" applyAlignment="1" applyProtection="1">
      <alignment/>
      <protection locked="0"/>
    </xf>
    <xf numFmtId="1" fontId="54" fillId="0" borderId="3" xfId="503" applyNumberFormat="1" applyFont="1" applyFill="1" applyBorder="1" applyAlignment="1" applyProtection="1">
      <alignment horizontal="center" vertical="center"/>
      <protection/>
    </xf>
    <xf numFmtId="3" fontId="54" fillId="0" borderId="3" xfId="503" applyNumberFormat="1" applyFont="1" applyFill="1" applyBorder="1" applyAlignment="1" applyProtection="1">
      <alignment horizontal="center" vertical="center"/>
      <protection/>
    </xf>
    <xf numFmtId="1" fontId="54" fillId="0" borderId="0" xfId="503" applyNumberFormat="1" applyFont="1" applyFill="1" applyBorder="1" applyAlignment="1" applyProtection="1">
      <alignment horizontal="center" vertical="center"/>
      <protection locked="0"/>
    </xf>
    <xf numFmtId="0" fontId="21" fillId="0" borderId="3" xfId="507" applyFont="1" applyBorder="1" applyAlignment="1">
      <alignment horizontal="center" vertical="center" wrapText="1"/>
      <protection/>
    </xf>
    <xf numFmtId="0" fontId="21" fillId="0" borderId="3" xfId="507" applyFont="1" applyFill="1" applyBorder="1" applyAlignment="1">
      <alignment horizontal="center" vertical="center" wrapText="1"/>
      <protection/>
    </xf>
    <xf numFmtId="0" fontId="55" fillId="0" borderId="0" xfId="507" applyFont="1" applyAlignment="1">
      <alignment vertical="center" wrapText="1"/>
      <protection/>
    </xf>
    <xf numFmtId="1" fontId="21" fillId="0" borderId="3" xfId="504" applyNumberFormat="1" applyFont="1" applyFill="1" applyBorder="1" applyProtection="1">
      <alignment/>
      <protection locked="0"/>
    </xf>
    <xf numFmtId="1" fontId="21" fillId="0" borderId="3" xfId="504" applyNumberFormat="1" applyFont="1" applyFill="1" applyBorder="1" applyAlignment="1" applyProtection="1">
      <alignment vertical="center"/>
      <protection locked="0"/>
    </xf>
    <xf numFmtId="3" fontId="19" fillId="0" borderId="3" xfId="503" applyNumberFormat="1" applyFont="1" applyFill="1" applyBorder="1" applyAlignment="1" applyProtection="1">
      <alignment horizontal="center" vertical="center" wrapText="1" shrinkToFit="1"/>
      <protection locked="0"/>
    </xf>
    <xf numFmtId="1" fontId="51" fillId="0" borderId="3" xfId="504" applyNumberFormat="1" applyFont="1" applyFill="1" applyBorder="1" applyAlignment="1" applyProtection="1">
      <alignment horizontal="left" vertical="center"/>
      <protection locked="0"/>
    </xf>
    <xf numFmtId="3" fontId="20" fillId="17" borderId="3" xfId="507" applyNumberFormat="1" applyFont="1" applyFill="1" applyBorder="1" applyAlignment="1">
      <alignment horizontal="center" vertical="center" wrapText="1"/>
      <protection/>
    </xf>
    <xf numFmtId="3" fontId="20" fillId="0" borderId="3" xfId="506" applyNumberFormat="1" applyFont="1" applyBorder="1" applyAlignment="1">
      <alignment horizontal="center" vertical="center" wrapText="1"/>
      <protection/>
    </xf>
    <xf numFmtId="3" fontId="20" fillId="0" borderId="3" xfId="507" applyNumberFormat="1" applyFont="1" applyBorder="1" applyAlignment="1">
      <alignment horizontal="center" vertical="center" wrapText="1"/>
      <protection/>
    </xf>
    <xf numFmtId="3" fontId="20" fillId="0" borderId="3" xfId="500" applyNumberFormat="1" applyFont="1" applyBorder="1" applyAlignment="1">
      <alignment horizontal="center" vertical="center" wrapText="1"/>
      <protection/>
    </xf>
    <xf numFmtId="3" fontId="20" fillId="0" borderId="3" xfId="506" applyNumberFormat="1" applyFont="1" applyFill="1" applyBorder="1" applyAlignment="1">
      <alignment horizontal="center" vertical="center" wrapText="1"/>
      <protection/>
    </xf>
    <xf numFmtId="3" fontId="20" fillId="0" borderId="3" xfId="500" applyNumberFormat="1" applyFont="1" applyFill="1" applyBorder="1" applyAlignment="1">
      <alignment horizontal="center" vertical="center" wrapText="1"/>
      <protection/>
    </xf>
    <xf numFmtId="0" fontId="20" fillId="17" borderId="3" xfId="507" applyFont="1" applyFill="1" applyBorder="1" applyAlignment="1">
      <alignment vertical="center" wrapText="1"/>
      <protection/>
    </xf>
    <xf numFmtId="3" fontId="20" fillId="17" borderId="3" xfId="506" applyNumberFormat="1" applyFont="1" applyFill="1" applyBorder="1" applyAlignment="1">
      <alignment horizontal="center" vertical="center" wrapText="1"/>
      <protection/>
    </xf>
    <xf numFmtId="181" fontId="20" fillId="17" borderId="3" xfId="506" applyNumberFormat="1" applyFont="1" applyFill="1" applyBorder="1" applyAlignment="1">
      <alignment horizontal="center" vertical="center" wrapText="1"/>
      <protection/>
    </xf>
    <xf numFmtId="181" fontId="57" fillId="17" borderId="3" xfId="506" applyNumberFormat="1" applyFont="1" applyFill="1" applyBorder="1" applyAlignment="1">
      <alignment horizontal="center" vertical="center" wrapText="1"/>
      <protection/>
    </xf>
    <xf numFmtId="0" fontId="20" fillId="0" borderId="3" xfId="506" applyFont="1" applyBorder="1" applyAlignment="1">
      <alignment horizontal="left" vertical="center" wrapText="1"/>
      <protection/>
    </xf>
    <xf numFmtId="0" fontId="20" fillId="0" borderId="3" xfId="507" applyFont="1" applyBorder="1" applyAlignment="1">
      <alignment vertical="center" wrapText="1"/>
      <protection/>
    </xf>
    <xf numFmtId="0" fontId="20" fillId="0" borderId="3" xfId="500" applyFont="1" applyBorder="1" applyAlignment="1">
      <alignment vertical="center" wrapText="1"/>
      <protection/>
    </xf>
    <xf numFmtId="182" fontId="20" fillId="0" borderId="3" xfId="500" applyNumberFormat="1" applyFont="1" applyFill="1" applyBorder="1" applyAlignment="1">
      <alignment horizontal="center" vertical="center"/>
      <protection/>
    </xf>
    <xf numFmtId="49" fontId="58" fillId="0" borderId="3" xfId="504" applyNumberFormat="1" applyFont="1" applyFill="1" applyBorder="1" applyAlignment="1" applyProtection="1">
      <alignment horizontal="center" vertical="center"/>
      <protection locked="0"/>
    </xf>
    <xf numFmtId="3" fontId="19" fillId="0" borderId="3" xfId="503" applyNumberFormat="1" applyFont="1" applyFill="1" applyBorder="1" applyAlignment="1" applyProtection="1">
      <alignment horizontal="center" vertical="center"/>
      <protection locked="0"/>
    </xf>
    <xf numFmtId="1" fontId="19" fillId="0" borderId="3" xfId="503" applyNumberFormat="1" applyFont="1" applyFill="1" applyBorder="1" applyAlignment="1" applyProtection="1">
      <alignment horizontal="center"/>
      <protection locked="0"/>
    </xf>
    <xf numFmtId="181" fontId="53" fillId="0" borderId="3" xfId="503" applyNumberFormat="1" applyFont="1" applyFill="1" applyBorder="1" applyAlignment="1" applyProtection="1">
      <alignment horizontal="center" vertical="center"/>
      <protection/>
    </xf>
    <xf numFmtId="181" fontId="53" fillId="0" borderId="3" xfId="503" applyNumberFormat="1" applyFont="1" applyFill="1" applyBorder="1" applyAlignment="1" applyProtection="1">
      <alignment horizontal="center" vertical="center"/>
      <protection locked="0"/>
    </xf>
    <xf numFmtId="3" fontId="19" fillId="0" borderId="3" xfId="503" applyNumberFormat="1" applyFont="1" applyFill="1" applyBorder="1" applyAlignment="1" applyProtection="1">
      <alignment horizontal="center" vertical="center"/>
      <protection/>
    </xf>
    <xf numFmtId="3" fontId="19" fillId="0" borderId="3" xfId="503" applyNumberFormat="1" applyFont="1" applyFill="1" applyBorder="1" applyAlignment="1" applyProtection="1">
      <alignment horizontal="center"/>
      <protection locked="0"/>
    </xf>
    <xf numFmtId="182" fontId="53" fillId="0" borderId="3" xfId="503" applyNumberFormat="1" applyFont="1" applyFill="1" applyBorder="1" applyAlignment="1" applyProtection="1">
      <alignment horizontal="center"/>
      <protection locked="0"/>
    </xf>
    <xf numFmtId="182" fontId="62" fillId="0" borderId="3" xfId="504" applyNumberFormat="1" applyFont="1" applyFill="1" applyBorder="1" applyAlignment="1" applyProtection="1">
      <alignment horizontal="center" vertical="center"/>
      <protection locked="0"/>
    </xf>
    <xf numFmtId="0" fontId="30" fillId="0" borderId="0" xfId="506" applyFont="1" applyFill="1" applyAlignment="1">
      <alignment horizontal="center" vertical="center" wrapText="1"/>
      <protection/>
    </xf>
    <xf numFmtId="0" fontId="48" fillId="0" borderId="0" xfId="506" applyFont="1" applyFill="1" applyAlignment="1">
      <alignment horizontal="center"/>
      <protection/>
    </xf>
    <xf numFmtId="0" fontId="46" fillId="0" borderId="20" xfId="507" applyFont="1" applyBorder="1" applyAlignment="1">
      <alignment horizontal="center" vertical="center" wrapText="1"/>
      <protection/>
    </xf>
    <xf numFmtId="0" fontId="20" fillId="0" borderId="21" xfId="507" applyFont="1" applyBorder="1" applyAlignment="1">
      <alignment horizontal="center" vertical="center" wrapText="1"/>
      <protection/>
    </xf>
    <xf numFmtId="0" fontId="20" fillId="0" borderId="22" xfId="507" applyFont="1" applyBorder="1" applyAlignment="1">
      <alignment horizontal="center" vertical="center" wrapText="1"/>
      <protection/>
    </xf>
    <xf numFmtId="1" fontId="21" fillId="0" borderId="23" xfId="503" applyNumberFormat="1" applyFont="1" applyFill="1" applyBorder="1" applyAlignment="1" applyProtection="1">
      <alignment horizontal="center" vertical="center" wrapText="1"/>
      <protection/>
    </xf>
    <xf numFmtId="1" fontId="21" fillId="0" borderId="24" xfId="503" applyNumberFormat="1" applyFont="1" applyFill="1" applyBorder="1" applyAlignment="1" applyProtection="1">
      <alignment horizontal="center" vertical="center" wrapText="1"/>
      <protection/>
    </xf>
    <xf numFmtId="1" fontId="21" fillId="0" borderId="25" xfId="503" applyNumberFormat="1" applyFont="1" applyFill="1" applyBorder="1" applyAlignment="1" applyProtection="1">
      <alignment horizontal="center" vertical="center" wrapText="1"/>
      <protection/>
    </xf>
    <xf numFmtId="1" fontId="30" fillId="0" borderId="0" xfId="503" applyNumberFormat="1" applyFont="1" applyFill="1" applyAlignment="1" applyProtection="1">
      <alignment horizontal="center" vertical="center" wrapText="1"/>
      <protection locked="0"/>
    </xf>
    <xf numFmtId="1" fontId="43" fillId="0" borderId="0" xfId="503" applyNumberFormat="1" applyFont="1" applyFill="1" applyBorder="1" applyAlignment="1" applyProtection="1">
      <alignment horizontal="center"/>
      <protection locked="0"/>
    </xf>
    <xf numFmtId="1" fontId="51" fillId="0" borderId="3" xfId="503" applyNumberFormat="1" applyFont="1" applyFill="1" applyBorder="1" applyAlignment="1" applyProtection="1">
      <alignment horizontal="left"/>
      <protection locked="0"/>
    </xf>
    <xf numFmtId="1" fontId="21" fillId="0" borderId="23" xfId="504" applyNumberFormat="1" applyFont="1" applyFill="1" applyBorder="1" applyAlignment="1" applyProtection="1">
      <alignment horizontal="center" vertical="center" wrapText="1"/>
      <protection/>
    </xf>
    <xf numFmtId="1" fontId="21" fillId="0" borderId="24" xfId="504" applyNumberFormat="1" applyFont="1" applyFill="1" applyBorder="1" applyAlignment="1" applyProtection="1">
      <alignment horizontal="center" vertical="center" wrapText="1"/>
      <protection/>
    </xf>
    <xf numFmtId="1" fontId="21" fillId="0" borderId="25" xfId="504" applyNumberFormat="1" applyFont="1" applyFill="1" applyBorder="1" applyAlignment="1" applyProtection="1">
      <alignment horizontal="center" vertical="center" wrapText="1"/>
      <protection/>
    </xf>
    <xf numFmtId="1" fontId="21" fillId="0" borderId="23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24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25" xfId="503" applyNumberFormat="1" applyFont="1" applyFill="1" applyBorder="1" applyAlignment="1" applyProtection="1">
      <alignment horizontal="center" vertical="center" wrapText="1"/>
      <protection locked="0"/>
    </xf>
    <xf numFmtId="1" fontId="30" fillId="0" borderId="0" xfId="503" applyNumberFormat="1" applyFont="1" applyFill="1" applyBorder="1" applyAlignment="1" applyProtection="1">
      <alignment horizontal="center" vertical="center"/>
      <protection locked="0"/>
    </xf>
  </cellXfs>
  <cellStyles count="547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12 Зинкевич" xfId="505"/>
    <cellStyle name="Обычный_4 категории вмесмте СОЦ_УРАЗЛИВІ__ТАБО_4 категорії Квота!!!_2014 рік" xfId="506"/>
    <cellStyle name="Обычный_Перевірка_Молодь_до 18 років" xfId="507"/>
    <cellStyle name="Обычный_Укомплектування_11_2013" xfId="508"/>
    <cellStyle name="Підсумок" xfId="509"/>
    <cellStyle name="Підсумок 2" xfId="510"/>
    <cellStyle name="Плохой" xfId="511"/>
    <cellStyle name="Плохой 2" xfId="512"/>
    <cellStyle name="Плохой 2 2" xfId="513"/>
    <cellStyle name="Плохой 3" xfId="514"/>
    <cellStyle name="Плохой 4" xfId="515"/>
    <cellStyle name="Плохой 5" xfId="516"/>
    <cellStyle name="Поганий" xfId="517"/>
    <cellStyle name="Поганий 2" xfId="518"/>
    <cellStyle name="Пояснение" xfId="519"/>
    <cellStyle name="Пояснение 2" xfId="520"/>
    <cellStyle name="Пояснение 3" xfId="521"/>
    <cellStyle name="Пояснение 4" xfId="522"/>
    <cellStyle name="Пояснение 5" xfId="523"/>
    <cellStyle name="Примечание" xfId="524"/>
    <cellStyle name="Примечание 2" xfId="525"/>
    <cellStyle name="Примечание 2 2" xfId="526"/>
    <cellStyle name="Примечание 3" xfId="527"/>
    <cellStyle name="Примечание 4" xfId="528"/>
    <cellStyle name="Примечание 5" xfId="529"/>
    <cellStyle name="Примітка" xfId="530"/>
    <cellStyle name="Примітка 2" xfId="531"/>
    <cellStyle name="Percent" xfId="532"/>
    <cellStyle name="Результат" xfId="533"/>
    <cellStyle name="Связанная ячейка" xfId="534"/>
    <cellStyle name="Связанная ячейка 2" xfId="535"/>
    <cellStyle name="Связанная ячейка 3" xfId="536"/>
    <cellStyle name="Связанная ячейка 4" xfId="537"/>
    <cellStyle name="Связанная ячейка 5" xfId="538"/>
    <cellStyle name="Середній" xfId="539"/>
    <cellStyle name="Середній 2" xfId="540"/>
    <cellStyle name="Стиль 1" xfId="541"/>
    <cellStyle name="Стиль 1 2" xfId="542"/>
    <cellStyle name="Текст попередження" xfId="543"/>
    <cellStyle name="Текст попередження 2" xfId="544"/>
    <cellStyle name="Текст пояснення" xfId="545"/>
    <cellStyle name="Текст пояснення 2" xfId="546"/>
    <cellStyle name="Текст предупреждения" xfId="547"/>
    <cellStyle name="Текст предупреждения 2" xfId="548"/>
    <cellStyle name="Текст предупреждения 3" xfId="549"/>
    <cellStyle name="Текст предупреждения 4" xfId="550"/>
    <cellStyle name="Текст предупреждения 5" xfId="551"/>
    <cellStyle name="Тысячи [0]_Анализ" xfId="552"/>
    <cellStyle name="Тысячи_Анализ" xfId="553"/>
    <cellStyle name="Comma" xfId="554"/>
    <cellStyle name="Comma [0]" xfId="555"/>
    <cellStyle name="ФинᎰнсовый_Лист1 (3)_1" xfId="556"/>
    <cellStyle name="Хороший" xfId="557"/>
    <cellStyle name="Хороший 2" xfId="558"/>
    <cellStyle name="Хороший 2 2" xfId="559"/>
    <cellStyle name="Хороший 3" xfId="5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="76" zoomScaleNormal="70" zoomScaleSheetLayoutView="76" zoomScalePageLayoutView="0" workbookViewId="0" topLeftCell="A1">
      <selection activeCell="F14" sqref="F14"/>
    </sheetView>
  </sheetViews>
  <sheetFormatPr defaultColWidth="0" defaultRowHeight="15"/>
  <cols>
    <col min="1" max="1" width="51.140625" style="18" customWidth="1"/>
    <col min="2" max="2" width="18.421875" style="18" customWidth="1"/>
    <col min="3" max="3" width="15.8515625" style="32" customWidth="1"/>
    <col min="4" max="4" width="12.7109375" style="32" customWidth="1"/>
    <col min="5" max="5" width="14.7109375" style="32" customWidth="1"/>
    <col min="6" max="6" width="12.421875" style="32" customWidth="1"/>
    <col min="7" max="7" width="11.28125" style="18" bestFit="1" customWidth="1"/>
    <col min="8" max="254" width="9.140625" style="18" customWidth="1"/>
    <col min="255" max="255" width="54.28125" style="18" customWidth="1"/>
    <col min="256" max="16384" width="0" style="18" hidden="1" customWidth="1"/>
  </cols>
  <sheetData>
    <row r="1" spans="1:6" ht="58.5" customHeight="1">
      <c r="A1" s="74" t="s">
        <v>56</v>
      </c>
      <c r="B1" s="74"/>
      <c r="C1" s="74"/>
      <c r="D1" s="74"/>
      <c r="E1" s="74"/>
      <c r="F1" s="74"/>
    </row>
    <row r="2" spans="1:6" s="19" customFormat="1" ht="21" customHeight="1">
      <c r="A2" s="75" t="s">
        <v>9</v>
      </c>
      <c r="B2" s="75"/>
      <c r="C2" s="75"/>
      <c r="D2" s="75"/>
      <c r="E2" s="75"/>
      <c r="F2" s="75"/>
    </row>
    <row r="3" spans="1:6" ht="18" customHeight="1">
      <c r="A3" s="20"/>
      <c r="B3" s="20"/>
      <c r="C3" s="20"/>
      <c r="D3" s="20"/>
      <c r="E3" s="20"/>
      <c r="F3" s="21" t="s">
        <v>51</v>
      </c>
    </row>
    <row r="4" spans="1:6" s="27" customFormat="1" ht="57" customHeight="1">
      <c r="A4" s="22" t="s">
        <v>10</v>
      </c>
      <c r="B4" s="23" t="s">
        <v>7</v>
      </c>
      <c r="C4" s="24" t="s">
        <v>2</v>
      </c>
      <c r="D4" s="25" t="s">
        <v>11</v>
      </c>
      <c r="E4" s="24" t="s">
        <v>0</v>
      </c>
      <c r="F4" s="26" t="s">
        <v>12</v>
      </c>
    </row>
    <row r="5" spans="1:6" s="46" customFormat="1" ht="17.25" customHeight="1">
      <c r="A5" s="44" t="s">
        <v>1</v>
      </c>
      <c r="B5" s="44">
        <v>1</v>
      </c>
      <c r="C5" s="45">
        <v>2</v>
      </c>
      <c r="D5" s="44">
        <v>3</v>
      </c>
      <c r="E5" s="45">
        <v>4</v>
      </c>
      <c r="F5" s="44">
        <v>5</v>
      </c>
    </row>
    <row r="6" spans="1:7" s="28" customFormat="1" ht="33.75" customHeight="1">
      <c r="A6" s="57" t="s">
        <v>13</v>
      </c>
      <c r="B6" s="51">
        <f>2!B7</f>
        <v>13012</v>
      </c>
      <c r="C6" s="58">
        <f>B6-E6</f>
        <v>6749</v>
      </c>
      <c r="D6" s="59">
        <f>C6/B6*100</f>
        <v>51.867506916692285</v>
      </c>
      <c r="E6" s="55">
        <v>6263</v>
      </c>
      <c r="F6" s="60">
        <f>E6/B6*100</f>
        <v>48.132493083307715</v>
      </c>
      <c r="G6" s="29"/>
    </row>
    <row r="7" spans="1:7" s="28" customFormat="1" ht="46.5" customHeight="1">
      <c r="A7" s="61" t="s">
        <v>52</v>
      </c>
      <c r="B7" s="52">
        <f>2!E7</f>
        <v>7213</v>
      </c>
      <c r="C7" s="58">
        <f>B7-E7</f>
        <v>4788</v>
      </c>
      <c r="D7" s="59">
        <f>C7/B7*100</f>
        <v>66.38014695688341</v>
      </c>
      <c r="E7" s="55">
        <v>2425</v>
      </c>
      <c r="F7" s="60">
        <f>E7/B7*100</f>
        <v>33.61985304311659</v>
      </c>
      <c r="G7" s="29"/>
    </row>
    <row r="8" spans="1:7" s="28" customFormat="1" ht="34.5" customHeight="1">
      <c r="A8" s="62" t="s">
        <v>14</v>
      </c>
      <c r="B8" s="53">
        <f>2!H7</f>
        <v>2712</v>
      </c>
      <c r="C8" s="58">
        <f>B8-E8</f>
        <v>2160</v>
      </c>
      <c r="D8" s="59">
        <f>C8/B8*100</f>
        <v>79.64601769911505</v>
      </c>
      <c r="E8" s="55">
        <v>552</v>
      </c>
      <c r="F8" s="60">
        <f>E8/B8*100</f>
        <v>20.353982300884958</v>
      </c>
      <c r="G8" s="29"/>
    </row>
    <row r="9" spans="1:7" s="28" customFormat="1" ht="62.25" customHeight="1">
      <c r="A9" s="62" t="s">
        <v>5</v>
      </c>
      <c r="B9" s="53">
        <f>2!K7</f>
        <v>3015</v>
      </c>
      <c r="C9" s="58">
        <f>B9-E9</f>
        <v>2126</v>
      </c>
      <c r="D9" s="59">
        <f>C9/B9*100</f>
        <v>70.51409618573797</v>
      </c>
      <c r="E9" s="55">
        <v>889</v>
      </c>
      <c r="F9" s="60">
        <f>E9/B9*100</f>
        <v>29.48590381426202</v>
      </c>
      <c r="G9" s="29"/>
    </row>
    <row r="10" spans="1:7" s="30" customFormat="1" ht="48.75" customHeight="1">
      <c r="A10" s="62" t="s">
        <v>15</v>
      </c>
      <c r="B10" s="53">
        <f>2!N7</f>
        <v>12614</v>
      </c>
      <c r="C10" s="58">
        <f>B10-E10</f>
        <v>6567</v>
      </c>
      <c r="D10" s="59">
        <f>C10/B10*100</f>
        <v>52.06120183922626</v>
      </c>
      <c r="E10" s="55">
        <v>6047</v>
      </c>
      <c r="F10" s="60">
        <f>E10/B10*100</f>
        <v>47.93879816077374</v>
      </c>
      <c r="G10" s="29"/>
    </row>
    <row r="11" spans="1:7" s="30" customFormat="1" ht="27" customHeight="1">
      <c r="A11" s="76" t="s">
        <v>58</v>
      </c>
      <c r="B11" s="77"/>
      <c r="C11" s="77"/>
      <c r="D11" s="77"/>
      <c r="E11" s="77"/>
      <c r="F11" s="78"/>
      <c r="G11" s="29"/>
    </row>
    <row r="12" spans="1:7" s="30" customFormat="1" ht="48.75" customHeight="1">
      <c r="A12" s="22" t="s">
        <v>10</v>
      </c>
      <c r="B12" s="23" t="s">
        <v>7</v>
      </c>
      <c r="C12" s="24" t="s">
        <v>2</v>
      </c>
      <c r="D12" s="25" t="s">
        <v>11</v>
      </c>
      <c r="E12" s="24" t="s">
        <v>0</v>
      </c>
      <c r="F12" s="26" t="s">
        <v>12</v>
      </c>
      <c r="G12" s="29"/>
    </row>
    <row r="13" spans="1:8" ht="48.75" customHeight="1">
      <c r="A13" s="63" t="s">
        <v>19</v>
      </c>
      <c r="B13" s="54">
        <f>2!Q7</f>
        <v>6493</v>
      </c>
      <c r="C13" s="56">
        <f>B13-E13</f>
        <v>2654</v>
      </c>
      <c r="D13" s="31">
        <f>C13/B13*100</f>
        <v>40.874788233482214</v>
      </c>
      <c r="E13" s="56">
        <v>3839</v>
      </c>
      <c r="F13" s="64">
        <f>E13/B13*100</f>
        <v>59.12521176651779</v>
      </c>
      <c r="G13" s="29"/>
      <c r="H13" s="30"/>
    </row>
    <row r="14" spans="1:7" ht="48.75" customHeight="1">
      <c r="A14" s="63" t="s">
        <v>16</v>
      </c>
      <c r="B14" s="54">
        <f>2!T7</f>
        <v>4328</v>
      </c>
      <c r="C14" s="56">
        <f>B14-E14</f>
        <v>1901</v>
      </c>
      <c r="D14" s="31">
        <f>C14/B14*100</f>
        <v>43.92329020332717</v>
      </c>
      <c r="E14" s="56">
        <v>2427</v>
      </c>
      <c r="F14" s="64">
        <f>E14/B14*100</f>
        <v>56.07670979667283</v>
      </c>
      <c r="G14" s="29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view="pageBreakPreview" zoomScale="80" zoomScaleNormal="85" zoomScaleSheetLayoutView="80" zoomScalePageLayoutView="0" workbookViewId="0" topLeftCell="A1">
      <selection activeCell="D17" sqref="D17"/>
    </sheetView>
  </sheetViews>
  <sheetFormatPr defaultColWidth="9.140625" defaultRowHeight="15"/>
  <cols>
    <col min="1" max="1" width="22.140625" style="12" customWidth="1"/>
    <col min="2" max="2" width="9.7109375" style="11" customWidth="1"/>
    <col min="3" max="3" width="8.28125" style="6" customWidth="1"/>
    <col min="4" max="4" width="6.8515625" style="5" customWidth="1"/>
    <col min="5" max="5" width="7.8515625" style="5" customWidth="1"/>
    <col min="6" max="6" width="9.140625" style="5" customWidth="1"/>
    <col min="7" max="7" width="6.8515625" style="5" customWidth="1"/>
    <col min="8" max="8" width="7.8515625" style="5" customWidth="1"/>
    <col min="9" max="9" width="8.421875" style="6" customWidth="1"/>
    <col min="10" max="10" width="6.7109375" style="5" customWidth="1"/>
    <col min="11" max="11" width="8.140625" style="5" customWidth="1"/>
    <col min="12" max="12" width="9.140625" style="6" customWidth="1"/>
    <col min="13" max="13" width="7.00390625" style="5" customWidth="1"/>
    <col min="14" max="14" width="9.57421875" style="5" customWidth="1"/>
    <col min="15" max="15" width="9.140625" style="6" customWidth="1"/>
    <col min="16" max="16" width="6.421875" style="5" customWidth="1"/>
    <col min="17" max="17" width="8.140625" style="5" customWidth="1"/>
    <col min="18" max="18" width="8.7109375" style="6" customWidth="1"/>
    <col min="19" max="19" width="7.00390625" style="5" customWidth="1"/>
    <col min="20" max="20" width="8.140625" style="5" customWidth="1"/>
    <col min="21" max="21" width="8.57421875" style="5" customWidth="1"/>
    <col min="22" max="22" width="6.57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82" t="s">
        <v>55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s="1" customFormat="1" ht="19.5" customHeight="1">
      <c r="A2" s="91" t="s">
        <v>57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</row>
    <row r="3" spans="1:21" s="1" customFormat="1" ht="12.75" customHeight="1">
      <c r="A3" s="14"/>
      <c r="B3" s="10"/>
      <c r="C3" s="7"/>
      <c r="D3" s="8"/>
      <c r="E3" s="8"/>
      <c r="F3" s="8"/>
      <c r="G3" s="8"/>
      <c r="H3" s="8"/>
      <c r="I3" s="7"/>
      <c r="J3" s="3"/>
      <c r="K3" s="3"/>
      <c r="L3" s="7"/>
      <c r="M3" s="8"/>
      <c r="N3" s="9"/>
      <c r="O3" s="7"/>
      <c r="P3" s="8"/>
      <c r="Q3" s="8"/>
      <c r="R3" s="4"/>
      <c r="S3" s="4"/>
      <c r="T3" s="4"/>
      <c r="U3" s="83"/>
    </row>
    <row r="4" spans="1:22" s="15" customFormat="1" ht="79.5" customHeight="1">
      <c r="A4" s="84"/>
      <c r="B4" s="79" t="s">
        <v>3</v>
      </c>
      <c r="C4" s="80"/>
      <c r="D4" s="81"/>
      <c r="E4" s="79" t="s">
        <v>20</v>
      </c>
      <c r="F4" s="80"/>
      <c r="G4" s="81"/>
      <c r="H4" s="79" t="s">
        <v>4</v>
      </c>
      <c r="I4" s="80"/>
      <c r="J4" s="81"/>
      <c r="K4" s="79" t="s">
        <v>5</v>
      </c>
      <c r="L4" s="80"/>
      <c r="M4" s="81"/>
      <c r="N4" s="79" t="s">
        <v>54</v>
      </c>
      <c r="O4" s="80"/>
      <c r="P4" s="81"/>
      <c r="Q4" s="88" t="s">
        <v>6</v>
      </c>
      <c r="R4" s="89"/>
      <c r="S4" s="90"/>
      <c r="T4" s="85" t="s">
        <v>8</v>
      </c>
      <c r="U4" s="86"/>
      <c r="V4" s="87"/>
    </row>
    <row r="5" spans="1:23" s="13" customFormat="1" ht="33.75" customHeight="1">
      <c r="A5" s="84"/>
      <c r="B5" s="33" t="s">
        <v>7</v>
      </c>
      <c r="C5" s="34" t="s">
        <v>17</v>
      </c>
      <c r="D5" s="34" t="s">
        <v>18</v>
      </c>
      <c r="E5" s="35" t="s">
        <v>7</v>
      </c>
      <c r="F5" s="34" t="s">
        <v>17</v>
      </c>
      <c r="G5" s="34" t="s">
        <v>18</v>
      </c>
      <c r="H5" s="35" t="s">
        <v>7</v>
      </c>
      <c r="I5" s="34" t="s">
        <v>17</v>
      </c>
      <c r="J5" s="34" t="s">
        <v>18</v>
      </c>
      <c r="K5" s="35" t="s">
        <v>7</v>
      </c>
      <c r="L5" s="34" t="s">
        <v>17</v>
      </c>
      <c r="M5" s="34" t="s">
        <v>18</v>
      </c>
      <c r="N5" s="35" t="s">
        <v>7</v>
      </c>
      <c r="O5" s="34" t="s">
        <v>17</v>
      </c>
      <c r="P5" s="34" t="s">
        <v>18</v>
      </c>
      <c r="Q5" s="35" t="s">
        <v>7</v>
      </c>
      <c r="R5" s="34" t="s">
        <v>17</v>
      </c>
      <c r="S5" s="34" t="s">
        <v>18</v>
      </c>
      <c r="T5" s="35" t="s">
        <v>7</v>
      </c>
      <c r="U5" s="34" t="s">
        <v>17</v>
      </c>
      <c r="V5" s="34" t="s">
        <v>18</v>
      </c>
      <c r="W5" s="40"/>
    </row>
    <row r="6" spans="1:22" s="43" customFormat="1" ht="9.75" customHeight="1">
      <c r="A6" s="41" t="s">
        <v>1</v>
      </c>
      <c r="B6" s="42">
        <v>1</v>
      </c>
      <c r="C6" s="42">
        <v>2</v>
      </c>
      <c r="D6" s="42">
        <v>3</v>
      </c>
      <c r="E6" s="42">
        <v>4</v>
      </c>
      <c r="F6" s="42">
        <v>5</v>
      </c>
      <c r="G6" s="42">
        <v>6</v>
      </c>
      <c r="H6" s="42">
        <v>7</v>
      </c>
      <c r="I6" s="42">
        <v>8</v>
      </c>
      <c r="J6" s="42">
        <v>9</v>
      </c>
      <c r="K6" s="42">
        <v>10</v>
      </c>
      <c r="L6" s="42">
        <v>11</v>
      </c>
      <c r="M6" s="42">
        <v>12</v>
      </c>
      <c r="N6" s="42">
        <v>13</v>
      </c>
      <c r="O6" s="42">
        <v>14</v>
      </c>
      <c r="P6" s="42">
        <v>15</v>
      </c>
      <c r="Q6" s="42">
        <v>16</v>
      </c>
      <c r="R6" s="42">
        <v>17</v>
      </c>
      <c r="S6" s="42">
        <v>18</v>
      </c>
      <c r="T6" s="42">
        <v>19</v>
      </c>
      <c r="U6" s="42">
        <v>20</v>
      </c>
      <c r="V6" s="42">
        <v>21</v>
      </c>
    </row>
    <row r="7" spans="1:22" s="16" customFormat="1" ht="30" customHeight="1">
      <c r="A7" s="50" t="s">
        <v>21</v>
      </c>
      <c r="B7" s="36">
        <f>SUM(B8:B36)</f>
        <v>13012</v>
      </c>
      <c r="C7" s="68">
        <v>51.867506916692285</v>
      </c>
      <c r="D7" s="68">
        <v>48.132493083307715</v>
      </c>
      <c r="E7" s="36">
        <f>SUM(E8:E36)</f>
        <v>7213</v>
      </c>
      <c r="F7" s="68">
        <v>66.38014695688341</v>
      </c>
      <c r="G7" s="68">
        <v>33.61985304311659</v>
      </c>
      <c r="H7" s="36">
        <f>SUM(H8:H36)</f>
        <v>2712</v>
      </c>
      <c r="I7" s="68">
        <v>79.64601769911505</v>
      </c>
      <c r="J7" s="68">
        <v>20.353982300884958</v>
      </c>
      <c r="K7" s="36">
        <f>SUM(K8:K36)</f>
        <v>3015</v>
      </c>
      <c r="L7" s="68">
        <v>70.51409618573798</v>
      </c>
      <c r="M7" s="68">
        <v>29.48590381426202</v>
      </c>
      <c r="N7" s="36">
        <f>SUM(N8:N36)</f>
        <v>12614</v>
      </c>
      <c r="O7" s="68">
        <v>52.06120183922626</v>
      </c>
      <c r="P7" s="68">
        <v>47.93879816077374</v>
      </c>
      <c r="Q7" s="36">
        <f>SUM(Q8:Q36)</f>
        <v>6493</v>
      </c>
      <c r="R7" s="68">
        <v>40.87478823348221</v>
      </c>
      <c r="S7" s="68">
        <v>59.12521176651779</v>
      </c>
      <c r="T7" s="36">
        <f>SUM(T8:T36)</f>
        <v>4328</v>
      </c>
      <c r="U7" s="68">
        <v>43.92329020332717</v>
      </c>
      <c r="V7" s="68">
        <v>56.07670979667283</v>
      </c>
    </row>
    <row r="8" spans="1:22" s="17" customFormat="1" ht="18.75" customHeight="1">
      <c r="A8" s="47" t="s">
        <v>22</v>
      </c>
      <c r="B8" s="37">
        <v>85</v>
      </c>
      <c r="C8" s="68">
        <v>36.47058823529412</v>
      </c>
      <c r="D8" s="68">
        <v>63.52941176470588</v>
      </c>
      <c r="E8" s="66">
        <v>21</v>
      </c>
      <c r="F8" s="68">
        <v>38.095238095238095</v>
      </c>
      <c r="G8" s="68">
        <v>61.904761904761905</v>
      </c>
      <c r="H8" s="66">
        <v>16</v>
      </c>
      <c r="I8" s="69">
        <v>25</v>
      </c>
      <c r="J8" s="69">
        <v>75</v>
      </c>
      <c r="K8" s="66">
        <v>0</v>
      </c>
      <c r="L8" s="65" t="s">
        <v>53</v>
      </c>
      <c r="M8" s="65" t="s">
        <v>53</v>
      </c>
      <c r="N8" s="70">
        <v>54</v>
      </c>
      <c r="O8" s="68">
        <v>35.18518518518519</v>
      </c>
      <c r="P8" s="68">
        <v>64.81481481481481</v>
      </c>
      <c r="Q8" s="70">
        <v>53</v>
      </c>
      <c r="R8" s="69">
        <v>39.62264150943396</v>
      </c>
      <c r="S8" s="69">
        <v>60.37735849056604</v>
      </c>
      <c r="T8" s="66">
        <v>38</v>
      </c>
      <c r="U8" s="69">
        <v>39.473684210526315</v>
      </c>
      <c r="V8" s="69">
        <v>60.526315789473685</v>
      </c>
    </row>
    <row r="9" spans="1:22" s="17" customFormat="1" ht="18.75" customHeight="1">
      <c r="A9" s="47" t="s">
        <v>23</v>
      </c>
      <c r="B9" s="37">
        <v>0</v>
      </c>
      <c r="C9" s="65" t="s">
        <v>53</v>
      </c>
      <c r="D9" s="65" t="s">
        <v>53</v>
      </c>
      <c r="E9" s="66">
        <v>0</v>
      </c>
      <c r="F9" s="65" t="s">
        <v>53</v>
      </c>
      <c r="G9" s="65" t="s">
        <v>53</v>
      </c>
      <c r="H9" s="66">
        <v>0</v>
      </c>
      <c r="I9" s="65" t="s">
        <v>53</v>
      </c>
      <c r="J9" s="65" t="s">
        <v>53</v>
      </c>
      <c r="K9" s="66">
        <v>0</v>
      </c>
      <c r="L9" s="65" t="s">
        <v>53</v>
      </c>
      <c r="M9" s="65" t="s">
        <v>53</v>
      </c>
      <c r="N9" s="70">
        <v>0</v>
      </c>
      <c r="O9" s="65" t="s">
        <v>53</v>
      </c>
      <c r="P9" s="65" t="s">
        <v>53</v>
      </c>
      <c r="Q9" s="70">
        <v>0</v>
      </c>
      <c r="R9" s="65" t="s">
        <v>53</v>
      </c>
      <c r="S9" s="65" t="s">
        <v>53</v>
      </c>
      <c r="T9" s="70">
        <v>0</v>
      </c>
      <c r="U9" s="65" t="s">
        <v>53</v>
      </c>
      <c r="V9" s="65" t="s">
        <v>53</v>
      </c>
    </row>
    <row r="10" spans="1:22" s="17" customFormat="1" ht="18.75" customHeight="1">
      <c r="A10" s="47" t="s">
        <v>24</v>
      </c>
      <c r="B10" s="37">
        <v>0</v>
      </c>
      <c r="C10" s="65" t="s">
        <v>53</v>
      </c>
      <c r="D10" s="65" t="s">
        <v>53</v>
      </c>
      <c r="E10" s="66">
        <v>0</v>
      </c>
      <c r="F10" s="65" t="s">
        <v>53</v>
      </c>
      <c r="G10" s="65" t="s">
        <v>53</v>
      </c>
      <c r="H10" s="66">
        <v>0</v>
      </c>
      <c r="I10" s="65" t="s">
        <v>53</v>
      </c>
      <c r="J10" s="65" t="s">
        <v>53</v>
      </c>
      <c r="K10" s="66">
        <v>0</v>
      </c>
      <c r="L10" s="65" t="s">
        <v>53</v>
      </c>
      <c r="M10" s="65" t="s">
        <v>53</v>
      </c>
      <c r="N10" s="70">
        <v>0</v>
      </c>
      <c r="O10" s="65" t="s">
        <v>53</v>
      </c>
      <c r="P10" s="65" t="s">
        <v>53</v>
      </c>
      <c r="Q10" s="70">
        <v>0</v>
      </c>
      <c r="R10" s="65" t="s">
        <v>53</v>
      </c>
      <c r="S10" s="65" t="s">
        <v>53</v>
      </c>
      <c r="T10" s="70">
        <v>0</v>
      </c>
      <c r="U10" s="65" t="s">
        <v>53</v>
      </c>
      <c r="V10" s="65" t="s">
        <v>53</v>
      </c>
    </row>
    <row r="11" spans="1:22" s="17" customFormat="1" ht="18.75" customHeight="1">
      <c r="A11" s="47" t="s">
        <v>25</v>
      </c>
      <c r="B11" s="37">
        <v>0</v>
      </c>
      <c r="C11" s="65" t="s">
        <v>53</v>
      </c>
      <c r="D11" s="65" t="s">
        <v>53</v>
      </c>
      <c r="E11" s="66">
        <v>0</v>
      </c>
      <c r="F11" s="65" t="s">
        <v>53</v>
      </c>
      <c r="G11" s="65" t="s">
        <v>53</v>
      </c>
      <c r="H11" s="66">
        <v>0</v>
      </c>
      <c r="I11" s="65" t="s">
        <v>53</v>
      </c>
      <c r="J11" s="65" t="s">
        <v>53</v>
      </c>
      <c r="K11" s="66">
        <v>0</v>
      </c>
      <c r="L11" s="65" t="s">
        <v>53</v>
      </c>
      <c r="M11" s="65" t="s">
        <v>53</v>
      </c>
      <c r="N11" s="70">
        <v>0</v>
      </c>
      <c r="O11" s="65" t="s">
        <v>53</v>
      </c>
      <c r="P11" s="65" t="s">
        <v>53</v>
      </c>
      <c r="Q11" s="70">
        <v>0</v>
      </c>
      <c r="R11" s="65" t="s">
        <v>53</v>
      </c>
      <c r="S11" s="65" t="s">
        <v>53</v>
      </c>
      <c r="T11" s="70">
        <v>0</v>
      </c>
      <c r="U11" s="65" t="s">
        <v>53</v>
      </c>
      <c r="V11" s="65" t="s">
        <v>53</v>
      </c>
    </row>
    <row r="12" spans="1:22" s="17" customFormat="1" ht="18.75" customHeight="1">
      <c r="A12" s="47" t="s">
        <v>26</v>
      </c>
      <c r="B12" s="37">
        <v>0</v>
      </c>
      <c r="C12" s="65" t="s">
        <v>53</v>
      </c>
      <c r="D12" s="65" t="s">
        <v>53</v>
      </c>
      <c r="E12" s="66">
        <v>0</v>
      </c>
      <c r="F12" s="65" t="s">
        <v>53</v>
      </c>
      <c r="G12" s="65" t="s">
        <v>53</v>
      </c>
      <c r="H12" s="66">
        <v>0</v>
      </c>
      <c r="I12" s="65" t="s">
        <v>53</v>
      </c>
      <c r="J12" s="65" t="s">
        <v>53</v>
      </c>
      <c r="K12" s="66">
        <v>0</v>
      </c>
      <c r="L12" s="65" t="s">
        <v>53</v>
      </c>
      <c r="M12" s="65" t="s">
        <v>53</v>
      </c>
      <c r="N12" s="70">
        <v>0</v>
      </c>
      <c r="O12" s="65" t="s">
        <v>53</v>
      </c>
      <c r="P12" s="65" t="s">
        <v>53</v>
      </c>
      <c r="Q12" s="70">
        <v>0</v>
      </c>
      <c r="R12" s="65" t="s">
        <v>53</v>
      </c>
      <c r="S12" s="65" t="s">
        <v>53</v>
      </c>
      <c r="T12" s="70">
        <v>0</v>
      </c>
      <c r="U12" s="65" t="s">
        <v>53</v>
      </c>
      <c r="V12" s="65" t="s">
        <v>53</v>
      </c>
    </row>
    <row r="13" spans="1:22" s="17" customFormat="1" ht="18.75" customHeight="1">
      <c r="A13" s="47" t="s">
        <v>27</v>
      </c>
      <c r="B13" s="37">
        <v>0</v>
      </c>
      <c r="C13" s="65" t="s">
        <v>53</v>
      </c>
      <c r="D13" s="65" t="s">
        <v>53</v>
      </c>
      <c r="E13" s="66">
        <v>0</v>
      </c>
      <c r="F13" s="65" t="s">
        <v>53</v>
      </c>
      <c r="G13" s="65" t="s">
        <v>53</v>
      </c>
      <c r="H13" s="66">
        <v>0</v>
      </c>
      <c r="I13" s="65" t="s">
        <v>53</v>
      </c>
      <c r="J13" s="65" t="s">
        <v>53</v>
      </c>
      <c r="K13" s="66">
        <v>0</v>
      </c>
      <c r="L13" s="65" t="s">
        <v>53</v>
      </c>
      <c r="M13" s="65" t="s">
        <v>53</v>
      </c>
      <c r="N13" s="70">
        <v>0</v>
      </c>
      <c r="O13" s="65" t="s">
        <v>53</v>
      </c>
      <c r="P13" s="65" t="s">
        <v>53</v>
      </c>
      <c r="Q13" s="70">
        <v>0</v>
      </c>
      <c r="R13" s="65" t="s">
        <v>53</v>
      </c>
      <c r="S13" s="65" t="s">
        <v>53</v>
      </c>
      <c r="T13" s="70">
        <v>0</v>
      </c>
      <c r="U13" s="65" t="s">
        <v>53</v>
      </c>
      <c r="V13" s="65" t="s">
        <v>53</v>
      </c>
    </row>
    <row r="14" spans="1:22" s="17" customFormat="1" ht="18.75" customHeight="1">
      <c r="A14" s="47" t="s">
        <v>28</v>
      </c>
      <c r="B14" s="37">
        <v>0</v>
      </c>
      <c r="C14" s="65" t="s">
        <v>53</v>
      </c>
      <c r="D14" s="65" t="s">
        <v>53</v>
      </c>
      <c r="E14" s="66">
        <v>0</v>
      </c>
      <c r="F14" s="65" t="s">
        <v>53</v>
      </c>
      <c r="G14" s="65" t="s">
        <v>53</v>
      </c>
      <c r="H14" s="66">
        <v>0</v>
      </c>
      <c r="I14" s="65" t="s">
        <v>53</v>
      </c>
      <c r="J14" s="65" t="s">
        <v>53</v>
      </c>
      <c r="K14" s="66">
        <v>0</v>
      </c>
      <c r="L14" s="65" t="s">
        <v>53</v>
      </c>
      <c r="M14" s="65" t="s">
        <v>53</v>
      </c>
      <c r="N14" s="70">
        <v>0</v>
      </c>
      <c r="O14" s="65" t="s">
        <v>53</v>
      </c>
      <c r="P14" s="65" t="s">
        <v>53</v>
      </c>
      <c r="Q14" s="70">
        <v>0</v>
      </c>
      <c r="R14" s="65" t="s">
        <v>53</v>
      </c>
      <c r="S14" s="65" t="s">
        <v>53</v>
      </c>
      <c r="T14" s="70">
        <v>0</v>
      </c>
      <c r="U14" s="65" t="s">
        <v>53</v>
      </c>
      <c r="V14" s="65" t="s">
        <v>53</v>
      </c>
    </row>
    <row r="15" spans="1:22" s="17" customFormat="1" ht="18.75" customHeight="1">
      <c r="A15" s="47" t="s">
        <v>29</v>
      </c>
      <c r="B15" s="37">
        <v>1420</v>
      </c>
      <c r="C15" s="68">
        <v>35.352112676056336</v>
      </c>
      <c r="D15" s="68">
        <v>64.64788732394366</v>
      </c>
      <c r="E15" s="66">
        <v>424</v>
      </c>
      <c r="F15" s="68">
        <v>51.65094339622642</v>
      </c>
      <c r="G15" s="68">
        <v>48.34905660377358</v>
      </c>
      <c r="H15" s="66">
        <v>76</v>
      </c>
      <c r="I15" s="69">
        <v>27.631578947368425</v>
      </c>
      <c r="J15" s="69">
        <v>72.36842105263158</v>
      </c>
      <c r="K15" s="66">
        <v>50</v>
      </c>
      <c r="L15" s="69">
        <v>56</v>
      </c>
      <c r="M15" s="68">
        <v>44</v>
      </c>
      <c r="N15" s="70">
        <v>1354</v>
      </c>
      <c r="O15" s="68">
        <v>35.08124076809453</v>
      </c>
      <c r="P15" s="68">
        <v>64.91875923190547</v>
      </c>
      <c r="Q15" s="70">
        <v>859</v>
      </c>
      <c r="R15" s="69">
        <v>34.22584400465658</v>
      </c>
      <c r="S15" s="69">
        <v>65.77415599534342</v>
      </c>
      <c r="T15" s="66">
        <v>546</v>
      </c>
      <c r="U15" s="69">
        <v>34.24908424908425</v>
      </c>
      <c r="V15" s="69">
        <v>65.75091575091575</v>
      </c>
    </row>
    <row r="16" spans="1:22" s="17" customFormat="1" ht="18.75" customHeight="1">
      <c r="A16" s="47" t="s">
        <v>30</v>
      </c>
      <c r="B16" s="37">
        <v>0</v>
      </c>
      <c r="C16" s="65" t="s">
        <v>53</v>
      </c>
      <c r="D16" s="65" t="s">
        <v>53</v>
      </c>
      <c r="E16" s="66">
        <v>0</v>
      </c>
      <c r="F16" s="65" t="s">
        <v>53</v>
      </c>
      <c r="G16" s="65" t="s">
        <v>53</v>
      </c>
      <c r="H16" s="66">
        <v>0</v>
      </c>
      <c r="I16" s="65" t="s">
        <v>53</v>
      </c>
      <c r="J16" s="65" t="s">
        <v>53</v>
      </c>
      <c r="K16" s="66">
        <v>0</v>
      </c>
      <c r="L16" s="65" t="s">
        <v>53</v>
      </c>
      <c r="M16" s="65" t="s">
        <v>53</v>
      </c>
      <c r="N16" s="70">
        <v>0</v>
      </c>
      <c r="O16" s="65" t="s">
        <v>53</v>
      </c>
      <c r="P16" s="65" t="s">
        <v>53</v>
      </c>
      <c r="Q16" s="70">
        <v>0</v>
      </c>
      <c r="R16" s="65" t="s">
        <v>53</v>
      </c>
      <c r="S16" s="65" t="s">
        <v>53</v>
      </c>
      <c r="T16" s="70">
        <v>0</v>
      </c>
      <c r="U16" s="65" t="s">
        <v>53</v>
      </c>
      <c r="V16" s="65" t="s">
        <v>53</v>
      </c>
    </row>
    <row r="17" spans="1:22" s="17" customFormat="1" ht="18.75" customHeight="1">
      <c r="A17" s="47" t="s">
        <v>31</v>
      </c>
      <c r="B17" s="37">
        <v>0</v>
      </c>
      <c r="C17" s="65" t="s">
        <v>53</v>
      </c>
      <c r="D17" s="65" t="s">
        <v>53</v>
      </c>
      <c r="E17" s="66">
        <v>0</v>
      </c>
      <c r="F17" s="65" t="s">
        <v>53</v>
      </c>
      <c r="G17" s="65" t="s">
        <v>53</v>
      </c>
      <c r="H17" s="66">
        <v>0</v>
      </c>
      <c r="I17" s="65" t="s">
        <v>53</v>
      </c>
      <c r="J17" s="65" t="s">
        <v>53</v>
      </c>
      <c r="K17" s="66">
        <v>0</v>
      </c>
      <c r="L17" s="65" t="s">
        <v>53</v>
      </c>
      <c r="M17" s="65" t="s">
        <v>53</v>
      </c>
      <c r="N17" s="70">
        <v>0</v>
      </c>
      <c r="O17" s="65" t="s">
        <v>53</v>
      </c>
      <c r="P17" s="65" t="s">
        <v>53</v>
      </c>
      <c r="Q17" s="70">
        <v>0</v>
      </c>
      <c r="R17" s="65" t="s">
        <v>53</v>
      </c>
      <c r="S17" s="65" t="s">
        <v>53</v>
      </c>
      <c r="T17" s="70">
        <v>0</v>
      </c>
      <c r="U17" s="65" t="s">
        <v>53</v>
      </c>
      <c r="V17" s="65" t="s">
        <v>53</v>
      </c>
    </row>
    <row r="18" spans="1:22" s="17" customFormat="1" ht="18.75" customHeight="1">
      <c r="A18" s="48" t="s">
        <v>32</v>
      </c>
      <c r="B18" s="37">
        <v>1368</v>
      </c>
      <c r="C18" s="68">
        <v>38.377192982456144</v>
      </c>
      <c r="D18" s="68">
        <v>61.622807017543856</v>
      </c>
      <c r="E18" s="66">
        <v>447</v>
      </c>
      <c r="F18" s="68">
        <v>51.230425055928414</v>
      </c>
      <c r="G18" s="68">
        <v>48.769574944071586</v>
      </c>
      <c r="H18" s="66">
        <v>87</v>
      </c>
      <c r="I18" s="69">
        <v>41.379310344827594</v>
      </c>
      <c r="J18" s="69">
        <v>58.620689655172406</v>
      </c>
      <c r="K18" s="66">
        <v>91</v>
      </c>
      <c r="L18" s="69">
        <v>40.65934065934066</v>
      </c>
      <c r="M18" s="68">
        <v>59.34065934065934</v>
      </c>
      <c r="N18" s="70">
        <v>1323</v>
      </c>
      <c r="O18" s="68">
        <v>38.39758125472411</v>
      </c>
      <c r="P18" s="68">
        <v>61.60241874527589</v>
      </c>
      <c r="Q18" s="70">
        <v>834</v>
      </c>
      <c r="R18" s="69">
        <v>35.73141486810552</v>
      </c>
      <c r="S18" s="69">
        <v>64.26858513189448</v>
      </c>
      <c r="T18" s="66">
        <v>504</v>
      </c>
      <c r="U18" s="69">
        <v>40.27777777777778</v>
      </c>
      <c r="V18" s="69">
        <v>59.72222222222222</v>
      </c>
    </row>
    <row r="19" spans="1:22" s="17" customFormat="1" ht="18.75" customHeight="1">
      <c r="A19" s="47" t="s">
        <v>33</v>
      </c>
      <c r="B19" s="37">
        <v>0</v>
      </c>
      <c r="C19" s="65" t="s">
        <v>53</v>
      </c>
      <c r="D19" s="65" t="s">
        <v>53</v>
      </c>
      <c r="E19" s="66">
        <v>0</v>
      </c>
      <c r="F19" s="65" t="s">
        <v>53</v>
      </c>
      <c r="G19" s="65" t="s">
        <v>53</v>
      </c>
      <c r="H19" s="66">
        <v>0</v>
      </c>
      <c r="I19" s="65" t="s">
        <v>53</v>
      </c>
      <c r="J19" s="65" t="s">
        <v>53</v>
      </c>
      <c r="K19" s="66">
        <v>0</v>
      </c>
      <c r="L19" s="65" t="s">
        <v>53</v>
      </c>
      <c r="M19" s="65" t="s">
        <v>53</v>
      </c>
      <c r="N19" s="70">
        <v>0</v>
      </c>
      <c r="O19" s="65" t="s">
        <v>53</v>
      </c>
      <c r="P19" s="65" t="s">
        <v>53</v>
      </c>
      <c r="Q19" s="70">
        <v>0</v>
      </c>
      <c r="R19" s="65" t="s">
        <v>53</v>
      </c>
      <c r="S19" s="65" t="s">
        <v>53</v>
      </c>
      <c r="T19" s="70">
        <v>0</v>
      </c>
      <c r="U19" s="65" t="s">
        <v>53</v>
      </c>
      <c r="V19" s="65" t="s">
        <v>53</v>
      </c>
    </row>
    <row r="20" spans="1:22" s="17" customFormat="1" ht="18.75" customHeight="1">
      <c r="A20" s="47" t="s">
        <v>34</v>
      </c>
      <c r="B20" s="37">
        <v>1460</v>
      </c>
      <c r="C20" s="68">
        <v>39.109589041095894</v>
      </c>
      <c r="D20" s="68">
        <v>60.890410958904106</v>
      </c>
      <c r="E20" s="66">
        <v>967</v>
      </c>
      <c r="F20" s="68">
        <v>53.98138572905894</v>
      </c>
      <c r="G20" s="68">
        <v>46.01861427094106</v>
      </c>
      <c r="H20" s="66">
        <v>160</v>
      </c>
      <c r="I20" s="69">
        <v>28.75</v>
      </c>
      <c r="J20" s="69">
        <v>71.25</v>
      </c>
      <c r="K20" s="66">
        <v>57</v>
      </c>
      <c r="L20" s="69">
        <v>45.614035087719294</v>
      </c>
      <c r="M20" s="68">
        <v>54.385964912280706</v>
      </c>
      <c r="N20" s="70">
        <v>1380</v>
      </c>
      <c r="O20" s="68">
        <v>39.78260869565218</v>
      </c>
      <c r="P20" s="68">
        <v>60.21739130434782</v>
      </c>
      <c r="Q20" s="70">
        <v>872</v>
      </c>
      <c r="R20" s="69">
        <v>37.84403669724771</v>
      </c>
      <c r="S20" s="69">
        <v>62.15596330275229</v>
      </c>
      <c r="T20" s="66">
        <v>586</v>
      </c>
      <c r="U20" s="69">
        <v>40.61433447098977</v>
      </c>
      <c r="V20" s="69">
        <v>59.38566552901023</v>
      </c>
    </row>
    <row r="21" spans="1:22" s="17" customFormat="1" ht="18.75" customHeight="1">
      <c r="A21" s="47" t="s">
        <v>35</v>
      </c>
      <c r="B21" s="37">
        <v>0</v>
      </c>
      <c r="C21" s="65" t="s">
        <v>53</v>
      </c>
      <c r="D21" s="65" t="s">
        <v>53</v>
      </c>
      <c r="E21" s="66">
        <v>0</v>
      </c>
      <c r="F21" s="65" t="s">
        <v>53</v>
      </c>
      <c r="G21" s="65" t="s">
        <v>53</v>
      </c>
      <c r="H21" s="66">
        <v>0</v>
      </c>
      <c r="I21" s="65" t="s">
        <v>53</v>
      </c>
      <c r="J21" s="65" t="s">
        <v>53</v>
      </c>
      <c r="K21" s="66">
        <v>0</v>
      </c>
      <c r="L21" s="65" t="s">
        <v>53</v>
      </c>
      <c r="M21" s="65" t="s">
        <v>53</v>
      </c>
      <c r="N21" s="70">
        <v>0</v>
      </c>
      <c r="O21" s="65" t="s">
        <v>53</v>
      </c>
      <c r="P21" s="65" t="s">
        <v>53</v>
      </c>
      <c r="Q21" s="70">
        <v>0</v>
      </c>
      <c r="R21" s="65" t="s">
        <v>53</v>
      </c>
      <c r="S21" s="65" t="s">
        <v>53</v>
      </c>
      <c r="T21" s="70">
        <v>0</v>
      </c>
      <c r="U21" s="65" t="s">
        <v>53</v>
      </c>
      <c r="V21" s="65" t="s">
        <v>53</v>
      </c>
    </row>
    <row r="22" spans="1:22" s="17" customFormat="1" ht="18.75" customHeight="1">
      <c r="A22" s="47" t="s">
        <v>36</v>
      </c>
      <c r="B22" s="37">
        <v>988</v>
      </c>
      <c r="C22" s="68">
        <v>58.40080971659919</v>
      </c>
      <c r="D22" s="68">
        <v>41.59919028340081</v>
      </c>
      <c r="E22" s="66">
        <v>761</v>
      </c>
      <c r="F22" s="68">
        <v>65.44021024967148</v>
      </c>
      <c r="G22" s="68">
        <v>34.55978975032852</v>
      </c>
      <c r="H22" s="66">
        <v>261</v>
      </c>
      <c r="I22" s="69">
        <v>86.20689655172414</v>
      </c>
      <c r="J22" s="69">
        <v>13.793103448275861</v>
      </c>
      <c r="K22" s="66">
        <v>416</v>
      </c>
      <c r="L22" s="69">
        <v>78.125</v>
      </c>
      <c r="M22" s="68">
        <v>21.875</v>
      </c>
      <c r="N22" s="70">
        <v>975</v>
      </c>
      <c r="O22" s="68">
        <v>58.76923076923077</v>
      </c>
      <c r="P22" s="68">
        <v>41.23076923076923</v>
      </c>
      <c r="Q22" s="70">
        <v>426</v>
      </c>
      <c r="R22" s="69">
        <v>36.61971830985915</v>
      </c>
      <c r="S22" s="69">
        <v>63.38028169014085</v>
      </c>
      <c r="T22" s="66">
        <v>322</v>
      </c>
      <c r="U22" s="69">
        <v>38.81987577639752</v>
      </c>
      <c r="V22" s="69">
        <v>61.18012422360248</v>
      </c>
    </row>
    <row r="23" spans="1:22" s="17" customFormat="1" ht="18.75" customHeight="1">
      <c r="A23" s="47" t="s">
        <v>37</v>
      </c>
      <c r="B23" s="37">
        <v>787</v>
      </c>
      <c r="C23" s="68">
        <v>62.64294790343075</v>
      </c>
      <c r="D23" s="68">
        <v>37.35705209656925</v>
      </c>
      <c r="E23" s="66">
        <v>498</v>
      </c>
      <c r="F23" s="68">
        <v>70.08032128514057</v>
      </c>
      <c r="G23" s="68">
        <v>29.919678714859437</v>
      </c>
      <c r="H23" s="66">
        <v>302</v>
      </c>
      <c r="I23" s="69">
        <v>85.76158940397352</v>
      </c>
      <c r="J23" s="69">
        <v>14.23841059602649</v>
      </c>
      <c r="K23" s="66">
        <v>367</v>
      </c>
      <c r="L23" s="69">
        <v>53.950953678474114</v>
      </c>
      <c r="M23" s="68">
        <v>46.049046321525886</v>
      </c>
      <c r="N23" s="70">
        <v>774</v>
      </c>
      <c r="O23" s="68">
        <v>62.661498708010335</v>
      </c>
      <c r="P23" s="68">
        <v>37.338501291989665</v>
      </c>
      <c r="Q23" s="70">
        <v>361</v>
      </c>
      <c r="R23" s="69">
        <v>47.09141274238227</v>
      </c>
      <c r="S23" s="69">
        <v>52.90858725761773</v>
      </c>
      <c r="T23" s="66">
        <v>244</v>
      </c>
      <c r="U23" s="69">
        <v>49.18032786885246</v>
      </c>
      <c r="V23" s="69">
        <v>50.81967213114754</v>
      </c>
    </row>
    <row r="24" spans="1:22" s="17" customFormat="1" ht="18.75" customHeight="1">
      <c r="A24" s="47" t="s">
        <v>38</v>
      </c>
      <c r="B24" s="37">
        <v>748</v>
      </c>
      <c r="C24" s="68">
        <v>52.80748663101604</v>
      </c>
      <c r="D24" s="68">
        <v>47.19251336898396</v>
      </c>
      <c r="E24" s="66">
        <v>483</v>
      </c>
      <c r="F24" s="68">
        <v>68.11594202898551</v>
      </c>
      <c r="G24" s="68">
        <v>31.88405797101449</v>
      </c>
      <c r="H24" s="66">
        <v>189</v>
      </c>
      <c r="I24" s="69">
        <v>83.06878306878306</v>
      </c>
      <c r="J24" s="69">
        <v>16.93121693121693</v>
      </c>
      <c r="K24" s="66">
        <v>252</v>
      </c>
      <c r="L24" s="69">
        <v>67.85714285714286</v>
      </c>
      <c r="M24" s="68">
        <v>32.142857142857146</v>
      </c>
      <c r="N24" s="70">
        <v>738</v>
      </c>
      <c r="O24" s="68">
        <v>52.710027100271</v>
      </c>
      <c r="P24" s="68">
        <v>47.289972899729</v>
      </c>
      <c r="Q24" s="70">
        <v>377</v>
      </c>
      <c r="R24" s="69">
        <v>37.6657824933687</v>
      </c>
      <c r="S24" s="69">
        <v>62.3342175066313</v>
      </c>
      <c r="T24" s="66">
        <v>304</v>
      </c>
      <c r="U24" s="69">
        <v>39.14473684210527</v>
      </c>
      <c r="V24" s="69">
        <v>60.85526315789473</v>
      </c>
    </row>
    <row r="25" spans="1:22" s="17" customFormat="1" ht="18.75" customHeight="1">
      <c r="A25" s="47" t="s">
        <v>39</v>
      </c>
      <c r="B25" s="37">
        <v>0</v>
      </c>
      <c r="C25" s="65" t="s">
        <v>53</v>
      </c>
      <c r="D25" s="65" t="s">
        <v>53</v>
      </c>
      <c r="E25" s="66">
        <v>0</v>
      </c>
      <c r="F25" s="65" t="s">
        <v>53</v>
      </c>
      <c r="G25" s="65" t="s">
        <v>53</v>
      </c>
      <c r="H25" s="66">
        <v>0</v>
      </c>
      <c r="I25" s="65" t="s">
        <v>53</v>
      </c>
      <c r="J25" s="65" t="s">
        <v>53</v>
      </c>
      <c r="K25" s="66">
        <v>0</v>
      </c>
      <c r="L25" s="65" t="s">
        <v>53</v>
      </c>
      <c r="M25" s="65" t="s">
        <v>53</v>
      </c>
      <c r="N25" s="70">
        <v>0</v>
      </c>
      <c r="O25" s="65" t="s">
        <v>53</v>
      </c>
      <c r="P25" s="65" t="s">
        <v>53</v>
      </c>
      <c r="Q25" s="70">
        <v>0</v>
      </c>
      <c r="R25" s="65" t="s">
        <v>53</v>
      </c>
      <c r="S25" s="65" t="s">
        <v>53</v>
      </c>
      <c r="T25" s="70">
        <v>0</v>
      </c>
      <c r="U25" s="65" t="s">
        <v>53</v>
      </c>
      <c r="V25" s="65" t="s">
        <v>53</v>
      </c>
    </row>
    <row r="26" spans="1:22" s="17" customFormat="1" ht="18.75" customHeight="1">
      <c r="A26" s="47" t="s">
        <v>40</v>
      </c>
      <c r="B26" s="37">
        <v>850</v>
      </c>
      <c r="C26" s="68">
        <v>56.35294117647059</v>
      </c>
      <c r="D26" s="68">
        <v>43.64705882352941</v>
      </c>
      <c r="E26" s="66">
        <v>341</v>
      </c>
      <c r="F26" s="68">
        <v>75.95307917888563</v>
      </c>
      <c r="G26" s="68">
        <v>24.04692082111437</v>
      </c>
      <c r="H26" s="66">
        <v>162</v>
      </c>
      <c r="I26" s="69">
        <v>96.91358024691358</v>
      </c>
      <c r="J26" s="69">
        <v>3.0864197530864197</v>
      </c>
      <c r="K26" s="66">
        <v>172</v>
      </c>
      <c r="L26" s="69">
        <v>67.44186046511628</v>
      </c>
      <c r="M26" s="68">
        <v>32.55813953488372</v>
      </c>
      <c r="N26" s="70">
        <v>831</v>
      </c>
      <c r="O26" s="68">
        <v>56.19735258724428</v>
      </c>
      <c r="P26" s="68">
        <v>43.80264741275572</v>
      </c>
      <c r="Q26" s="70">
        <v>447</v>
      </c>
      <c r="R26" s="69">
        <v>42.95302013422819</v>
      </c>
      <c r="S26" s="69">
        <v>57.04697986577181</v>
      </c>
      <c r="T26" s="66">
        <v>257</v>
      </c>
      <c r="U26" s="69">
        <v>45.91439688715953</v>
      </c>
      <c r="V26" s="69">
        <v>54.08560311284047</v>
      </c>
    </row>
    <row r="27" spans="1:22" s="17" customFormat="1" ht="18.75" customHeight="1">
      <c r="A27" s="47" t="s">
        <v>41</v>
      </c>
      <c r="B27" s="37">
        <v>466</v>
      </c>
      <c r="C27" s="68">
        <v>63.0901287553648</v>
      </c>
      <c r="D27" s="68">
        <v>36.9098712446352</v>
      </c>
      <c r="E27" s="66">
        <v>197</v>
      </c>
      <c r="F27" s="68">
        <v>79.18781725888324</v>
      </c>
      <c r="G27" s="68">
        <v>20.812182741116754</v>
      </c>
      <c r="H27" s="66">
        <v>125</v>
      </c>
      <c r="I27" s="69">
        <v>92</v>
      </c>
      <c r="J27" s="69">
        <v>8</v>
      </c>
      <c r="K27" s="66">
        <v>120</v>
      </c>
      <c r="L27" s="69">
        <v>78.33333333333333</v>
      </c>
      <c r="M27" s="68">
        <v>21.666666666666668</v>
      </c>
      <c r="N27" s="70">
        <v>462</v>
      </c>
      <c r="O27" s="68">
        <v>63.41991341991342</v>
      </c>
      <c r="P27" s="68">
        <v>36.58008658008658</v>
      </c>
      <c r="Q27" s="70">
        <v>257</v>
      </c>
      <c r="R27" s="69">
        <v>52.52918287937744</v>
      </c>
      <c r="S27" s="69">
        <v>47.47081712062256</v>
      </c>
      <c r="T27" s="66">
        <v>155</v>
      </c>
      <c r="U27" s="69">
        <v>60</v>
      </c>
      <c r="V27" s="69">
        <v>40</v>
      </c>
    </row>
    <row r="28" spans="1:22" s="17" customFormat="1" ht="18.75" customHeight="1">
      <c r="A28" s="47" t="s">
        <v>42</v>
      </c>
      <c r="B28" s="37">
        <v>524</v>
      </c>
      <c r="C28" s="68">
        <v>54.00763358778626</v>
      </c>
      <c r="D28" s="68">
        <v>45.99236641221374</v>
      </c>
      <c r="E28" s="66">
        <v>253</v>
      </c>
      <c r="F28" s="68">
        <v>63.24110671936759</v>
      </c>
      <c r="G28" s="68">
        <v>36.75889328063241</v>
      </c>
      <c r="H28" s="66">
        <v>98</v>
      </c>
      <c r="I28" s="69">
        <v>70.40816326530611</v>
      </c>
      <c r="J28" s="69">
        <v>29.591836734693878</v>
      </c>
      <c r="K28" s="66">
        <v>63</v>
      </c>
      <c r="L28" s="69">
        <v>61.904761904761905</v>
      </c>
      <c r="M28" s="68">
        <v>38.095238095238095</v>
      </c>
      <c r="N28" s="70">
        <v>511</v>
      </c>
      <c r="O28" s="68">
        <v>53.8160469667319</v>
      </c>
      <c r="P28" s="68">
        <v>46.1839530332681</v>
      </c>
      <c r="Q28" s="70">
        <v>288</v>
      </c>
      <c r="R28" s="69">
        <v>48.263888888888886</v>
      </c>
      <c r="S28" s="69">
        <v>51.736111111111114</v>
      </c>
      <c r="T28" s="66">
        <v>178</v>
      </c>
      <c r="U28" s="69">
        <v>53.37078651685393</v>
      </c>
      <c r="V28" s="69">
        <v>46.62921348314607</v>
      </c>
    </row>
    <row r="29" spans="1:22" s="17" customFormat="1" ht="18.75" customHeight="1">
      <c r="A29" s="47" t="s">
        <v>43</v>
      </c>
      <c r="B29" s="37">
        <v>656</v>
      </c>
      <c r="C29" s="68">
        <v>64.32926829268293</v>
      </c>
      <c r="D29" s="68">
        <v>35.670731707317074</v>
      </c>
      <c r="E29" s="66">
        <v>439</v>
      </c>
      <c r="F29" s="68">
        <v>78.35990888382688</v>
      </c>
      <c r="G29" s="68">
        <v>21.64009111617312</v>
      </c>
      <c r="H29" s="66">
        <v>246</v>
      </c>
      <c r="I29" s="69">
        <v>86.58536585365853</v>
      </c>
      <c r="J29" s="69">
        <v>13.414634146341465</v>
      </c>
      <c r="K29" s="66">
        <v>112</v>
      </c>
      <c r="L29" s="73">
        <v>83.03571428571428</v>
      </c>
      <c r="M29" s="73">
        <v>16.964285714285715</v>
      </c>
      <c r="N29" s="70">
        <v>649</v>
      </c>
      <c r="O29" s="68">
        <v>64.09861325115563</v>
      </c>
      <c r="P29" s="68">
        <v>35.901386748844374</v>
      </c>
      <c r="Q29" s="70">
        <v>214</v>
      </c>
      <c r="R29" s="69">
        <v>45.79439252336449</v>
      </c>
      <c r="S29" s="69">
        <v>54.20560747663551</v>
      </c>
      <c r="T29" s="66">
        <v>124</v>
      </c>
      <c r="U29" s="69">
        <v>54.03225806451613</v>
      </c>
      <c r="V29" s="69">
        <v>45.96774193548387</v>
      </c>
    </row>
    <row r="30" spans="1:22" s="17" customFormat="1" ht="18.75" customHeight="1">
      <c r="A30" s="47" t="s">
        <v>44</v>
      </c>
      <c r="B30" s="38">
        <v>0</v>
      </c>
      <c r="C30" s="65" t="s">
        <v>53</v>
      </c>
      <c r="D30" s="65" t="s">
        <v>53</v>
      </c>
      <c r="E30" s="66">
        <v>0</v>
      </c>
      <c r="F30" s="65" t="s">
        <v>53</v>
      </c>
      <c r="G30" s="65" t="s">
        <v>53</v>
      </c>
      <c r="H30" s="66">
        <v>0</v>
      </c>
      <c r="I30" s="65" t="s">
        <v>53</v>
      </c>
      <c r="J30" s="65" t="s">
        <v>53</v>
      </c>
      <c r="K30" s="66">
        <v>0</v>
      </c>
      <c r="L30" s="65" t="s">
        <v>53</v>
      </c>
      <c r="M30" s="65" t="s">
        <v>53</v>
      </c>
      <c r="N30" s="66">
        <v>0</v>
      </c>
      <c r="O30" s="65" t="s">
        <v>53</v>
      </c>
      <c r="P30" s="65" t="s">
        <v>53</v>
      </c>
      <c r="Q30" s="70">
        <v>0</v>
      </c>
      <c r="R30" s="65" t="s">
        <v>53</v>
      </c>
      <c r="S30" s="65" t="s">
        <v>53</v>
      </c>
      <c r="T30" s="70">
        <v>0</v>
      </c>
      <c r="U30" s="65" t="s">
        <v>53</v>
      </c>
      <c r="V30" s="65" t="s">
        <v>53</v>
      </c>
    </row>
    <row r="31" spans="1:22" s="17" customFormat="1" ht="18.75" customHeight="1">
      <c r="A31" s="47" t="s">
        <v>45</v>
      </c>
      <c r="B31" s="39">
        <v>542</v>
      </c>
      <c r="C31" s="68">
        <v>42.98892988929889</v>
      </c>
      <c r="D31" s="68">
        <v>57.01107011070111</v>
      </c>
      <c r="E31" s="66">
        <v>492</v>
      </c>
      <c r="F31" s="68">
        <v>62.39837398373984</v>
      </c>
      <c r="G31" s="68">
        <v>37.60162601626016</v>
      </c>
      <c r="H31" s="66">
        <v>74</v>
      </c>
      <c r="I31" s="69">
        <v>48.64864864864865</v>
      </c>
      <c r="J31" s="69">
        <v>51.35135135135135</v>
      </c>
      <c r="K31" s="66">
        <v>159</v>
      </c>
      <c r="L31" s="69">
        <v>31.44654088050315</v>
      </c>
      <c r="M31" s="68">
        <v>68.55345911949685</v>
      </c>
      <c r="N31" s="70">
        <v>517</v>
      </c>
      <c r="O31" s="68">
        <v>42.16634429400386</v>
      </c>
      <c r="P31" s="68">
        <v>57.83365570599614</v>
      </c>
      <c r="Q31" s="70">
        <v>241</v>
      </c>
      <c r="R31" s="69">
        <v>36.92946058091287</v>
      </c>
      <c r="S31" s="69">
        <v>63.07053941908713</v>
      </c>
      <c r="T31" s="66">
        <v>161</v>
      </c>
      <c r="U31" s="69">
        <v>34.78260869565217</v>
      </c>
      <c r="V31" s="69">
        <v>65.21739130434783</v>
      </c>
    </row>
    <row r="32" spans="1:22" s="17" customFormat="1" ht="18.75" customHeight="1">
      <c r="A32" s="47" t="s">
        <v>46</v>
      </c>
      <c r="B32" s="39">
        <v>789</v>
      </c>
      <c r="C32" s="68">
        <v>57.79467680608365</v>
      </c>
      <c r="D32" s="68">
        <v>42.20532319391635</v>
      </c>
      <c r="E32" s="66">
        <v>394</v>
      </c>
      <c r="F32" s="68">
        <v>75.88832487309645</v>
      </c>
      <c r="G32" s="68">
        <v>24.111675126903553</v>
      </c>
      <c r="H32" s="66">
        <v>200</v>
      </c>
      <c r="I32" s="69">
        <v>91.5</v>
      </c>
      <c r="J32" s="69">
        <v>8.5</v>
      </c>
      <c r="K32" s="66">
        <v>202</v>
      </c>
      <c r="L32" s="69">
        <v>82.17821782178218</v>
      </c>
      <c r="M32" s="68">
        <v>17.82178217821782</v>
      </c>
      <c r="N32" s="70">
        <v>775</v>
      </c>
      <c r="O32" s="68">
        <v>57.67741935483871</v>
      </c>
      <c r="P32" s="68">
        <v>42.32258064516129</v>
      </c>
      <c r="Q32" s="70">
        <v>344</v>
      </c>
      <c r="R32" s="69">
        <v>41.56976744186046</v>
      </c>
      <c r="S32" s="69">
        <v>58.43023255813954</v>
      </c>
      <c r="T32" s="66">
        <v>259</v>
      </c>
      <c r="U32" s="69">
        <v>43.62934362934363</v>
      </c>
      <c r="V32" s="69">
        <v>56.37065637065637</v>
      </c>
    </row>
    <row r="33" spans="1:22" ht="15.75">
      <c r="A33" s="47" t="s">
        <v>47</v>
      </c>
      <c r="B33" s="49">
        <v>0</v>
      </c>
      <c r="C33" s="65" t="s">
        <v>53</v>
      </c>
      <c r="D33" s="65" t="s">
        <v>53</v>
      </c>
      <c r="E33" s="67">
        <v>0</v>
      </c>
      <c r="F33" s="65" t="s">
        <v>53</v>
      </c>
      <c r="G33" s="65" t="s">
        <v>53</v>
      </c>
      <c r="H33" s="67">
        <v>0</v>
      </c>
      <c r="I33" s="65" t="s">
        <v>53</v>
      </c>
      <c r="J33" s="65" t="s">
        <v>53</v>
      </c>
      <c r="K33" s="67">
        <v>0</v>
      </c>
      <c r="L33" s="65" t="s">
        <v>53</v>
      </c>
      <c r="M33" s="65" t="s">
        <v>53</v>
      </c>
      <c r="N33" s="67">
        <v>0</v>
      </c>
      <c r="O33" s="65" t="s">
        <v>53</v>
      </c>
      <c r="P33" s="65" t="s">
        <v>53</v>
      </c>
      <c r="Q33" s="67">
        <v>0</v>
      </c>
      <c r="R33" s="65" t="s">
        <v>53</v>
      </c>
      <c r="S33" s="65" t="s">
        <v>53</v>
      </c>
      <c r="T33" s="71">
        <v>0</v>
      </c>
      <c r="U33" s="65" t="s">
        <v>53</v>
      </c>
      <c r="V33" s="65" t="s">
        <v>53</v>
      </c>
    </row>
    <row r="34" spans="1:22" ht="15.75">
      <c r="A34" s="47" t="s">
        <v>48</v>
      </c>
      <c r="B34" s="49">
        <v>552</v>
      </c>
      <c r="C34" s="72">
        <v>69.56521739130434</v>
      </c>
      <c r="D34" s="72">
        <v>30.434782608695656</v>
      </c>
      <c r="E34" s="67">
        <v>415</v>
      </c>
      <c r="F34" s="72">
        <v>77.10843373493975</v>
      </c>
      <c r="G34" s="72">
        <v>22.89156626506024</v>
      </c>
      <c r="H34" s="67">
        <v>231</v>
      </c>
      <c r="I34" s="72">
        <v>89.17748917748918</v>
      </c>
      <c r="J34" s="72">
        <v>10.822510822510822</v>
      </c>
      <c r="K34" s="67">
        <v>357</v>
      </c>
      <c r="L34" s="72">
        <v>87.39495798319328</v>
      </c>
      <c r="M34" s="72">
        <v>12.605042016806722</v>
      </c>
      <c r="N34" s="67">
        <v>541</v>
      </c>
      <c r="O34" s="72">
        <v>69.87060998151571</v>
      </c>
      <c r="P34" s="72">
        <v>30.129390018484287</v>
      </c>
      <c r="Q34" s="67">
        <v>207</v>
      </c>
      <c r="R34" s="72">
        <v>51.207729468599034</v>
      </c>
      <c r="S34" s="72">
        <v>48.792270531400966</v>
      </c>
      <c r="T34" s="67">
        <v>153</v>
      </c>
      <c r="U34" s="72">
        <v>54.90196078431372</v>
      </c>
      <c r="V34" s="72">
        <v>45.09803921568628</v>
      </c>
    </row>
    <row r="35" spans="1:22" ht="15.75">
      <c r="A35" s="47" t="s">
        <v>49</v>
      </c>
      <c r="B35" s="49">
        <v>919</v>
      </c>
      <c r="C35" s="72">
        <v>58.433079434167574</v>
      </c>
      <c r="D35" s="72">
        <v>41.566920565832426</v>
      </c>
      <c r="E35" s="67">
        <v>657</v>
      </c>
      <c r="F35" s="72">
        <v>68.34094368340944</v>
      </c>
      <c r="G35" s="72">
        <v>31.65905631659056</v>
      </c>
      <c r="H35" s="67">
        <v>196</v>
      </c>
      <c r="I35" s="72">
        <v>85.20408163265306</v>
      </c>
      <c r="J35" s="72">
        <v>14.795918367346939</v>
      </c>
      <c r="K35" s="67">
        <v>326</v>
      </c>
      <c r="L35" s="72">
        <v>77.30061349693251</v>
      </c>
      <c r="M35" s="72">
        <v>22.699386503067483</v>
      </c>
      <c r="N35" s="67">
        <v>885</v>
      </c>
      <c r="O35" s="72">
        <v>58.30508474576271</v>
      </c>
      <c r="P35" s="72">
        <v>41.69491525423729</v>
      </c>
      <c r="Q35" s="67">
        <v>364</v>
      </c>
      <c r="R35" s="72">
        <v>44.230769230769226</v>
      </c>
      <c r="S35" s="72">
        <v>55.769230769230774</v>
      </c>
      <c r="T35" s="67">
        <v>244</v>
      </c>
      <c r="U35" s="72">
        <v>53.27868852459016</v>
      </c>
      <c r="V35" s="72">
        <v>46.72131147540984</v>
      </c>
    </row>
    <row r="36" spans="1:22" ht="15.75">
      <c r="A36" s="47" t="s">
        <v>50</v>
      </c>
      <c r="B36" s="49">
        <v>858</v>
      </c>
      <c r="C36" s="72">
        <v>66.08391608391608</v>
      </c>
      <c r="D36" s="72">
        <v>33.91608391608392</v>
      </c>
      <c r="E36" s="67">
        <v>424</v>
      </c>
      <c r="F36" s="72">
        <v>80.18867924528303</v>
      </c>
      <c r="G36" s="72">
        <v>19.81132075471698</v>
      </c>
      <c r="H36" s="67">
        <v>289</v>
      </c>
      <c r="I36" s="72">
        <v>92.04152249134948</v>
      </c>
      <c r="J36" s="72">
        <v>7.958477508650519</v>
      </c>
      <c r="K36" s="67">
        <v>271</v>
      </c>
      <c r="L36" s="72">
        <v>80.81180811808119</v>
      </c>
      <c r="M36" s="72">
        <v>19.18819188191882</v>
      </c>
      <c r="N36" s="67">
        <v>845</v>
      </c>
      <c r="O36" s="72">
        <v>66.15384615384616</v>
      </c>
      <c r="P36" s="72">
        <v>33.84615384615385</v>
      </c>
      <c r="Q36" s="67">
        <v>349</v>
      </c>
      <c r="R36" s="72">
        <v>51.57593123209169</v>
      </c>
      <c r="S36" s="72">
        <v>48.42406876790831</v>
      </c>
      <c r="T36" s="67">
        <v>253</v>
      </c>
      <c r="U36" s="72">
        <v>54.54545454545455</v>
      </c>
      <c r="V36" s="72">
        <v>45.45454545454545</v>
      </c>
    </row>
  </sheetData>
  <sheetProtection/>
  <mergeCells count="10">
    <mergeCell ref="A2:V2"/>
    <mergeCell ref="H4:J4"/>
    <mergeCell ref="B4:D4"/>
    <mergeCell ref="E4:G4"/>
    <mergeCell ref="A1:V1"/>
    <mergeCell ref="A4:A5"/>
    <mergeCell ref="T4:V4"/>
    <mergeCell ref="Q4:S4"/>
    <mergeCell ref="N4:P4"/>
    <mergeCell ref="K4:M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2018-05-11T07:37:17Z</cp:lastPrinted>
  <dcterms:created xsi:type="dcterms:W3CDTF">2006-09-16T00:00:00Z</dcterms:created>
  <dcterms:modified xsi:type="dcterms:W3CDTF">2018-05-15T12:17:26Z</dcterms:modified>
  <cp:category/>
  <cp:version/>
  <cp:contentType/>
  <cp:contentStatus/>
</cp:coreProperties>
</file>